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SN2019029\Desktop\05財政関係\財政状況資料集\"/>
    </mc:Choice>
  </mc:AlternateContent>
  <xr:revisionPtr revIDLastSave="0" documentId="13_ncr:1_{3F0EDDFD-4D56-4017-9AEC-D2543D8F0DF2}" xr6:coauthVersionLast="45" xr6:coauthVersionMax="45" xr10:uidLastSave="{00000000-0000-0000-0000-000000000000}"/>
  <bookViews>
    <workbookView xWindow="28680" yWindow="-120" windowWidth="29040" windowHeight="15990" tabRatio="839" firstSheet="10"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5" i="10"/>
  <c r="CO34" i="10"/>
  <c r="BW34" i="10"/>
  <c r="BW35" i="10" s="1"/>
  <c r="BW36"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<sst xmlns="http://schemas.openxmlformats.org/spreadsheetml/2006/main" count="1126" uniqueCount="595">
  <si>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</si>
  <si>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</si>
  <si>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</si>
  <si>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</si>
  <si>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</si>
  <si>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</si>
  <si>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</si>
  <si>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</si>
  <si>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</si>
  <si>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</si>
  <si>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</si>
  <si>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</si>
  <si>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</si>
  <si>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</si>
  <si>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</si>
  <si>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</si>
  <si>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</si>
  <si>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</si>
  <si>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</si>
  <si>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</si>
  <si>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</si>
  <si>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</si>
  <si>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</si>
  <si>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</si>
  <si>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</si>
  <si>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</si>
  <si>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</si>
  <si>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</si>
  <si>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</si>
  <si>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</si>
  <si>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</si>
  <si>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</si>
  <si>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</si>
  <si>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</si>
  <si>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</si>
  <si>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</si>
  <si>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</si>
  <si>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</si>
  <si>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</si>
  <si>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</si>
  <si>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</si>
  <si>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</si>
  <si>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</si>
  <si>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</si>
  <si>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</si>
  <si>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</si>
  <si>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</si>
  <si>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</si>
  <si>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</si>
  <si>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</si>
  <si>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</si>
  <si>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</si>
  <si>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</si>
  <si>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</si>
  <si>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</si>
  <si>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</si>
  <si>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</si>
  <si>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</si>
  <si>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</si>
  <si>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</si>
  <si>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</si>
  <si>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</si>
  <si>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</si>
  <si>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</si>
  <si>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</si>
  <si>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</si>
  <si>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</si>
  <si>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</si>
  <si>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</si>
  <si>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</si>
  <si>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</si>
  <si>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</si>
  <si>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</si>
  <si>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</si>
  <si>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</si>
  <si>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</si>
  <si>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</si>
  <si>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</si>
  <si>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</si>
  <si>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</si>
  <si>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</si>
  <si>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</si>
  <si>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</si>
  <si>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</si>
  <si>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</si>
  <si>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</si>
  <si>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</si>
  <si>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</si>
  <si>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</si>
  <si>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</si>
  <si>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</si>
  <si>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</si>
  <si>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</si>
  <si>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</si>
  <si>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</si>
  <si>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</si>
  <si>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</si>
  <si>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</si>
  <si>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様似町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</si>
  <si>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</si>
  <si>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</si>
  <si>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</si>
  <si>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</si>
  <si>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</si>
  <si>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</si>
  <si>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</si>
  <si>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</si>
  <si>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</si>
  <si>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</si>
  <si>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</si>
  <si>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</si>
  <si>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</si>
  <si>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</si>
  <si>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</si>
  <si>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</si>
  <si>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</si>
  <si>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</si>
  <si>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</si>
  <si>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</si>
  <si>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</si>
  <si>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</si>
  <si>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</si>
  <si>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</si>
  <si>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</si>
  <si>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</si>
  <si>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</si>
  <si>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</si>
  <si>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</si>
  <si>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</si>
  <si>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</si>
  <si>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</si>
  <si>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</si>
  <si>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</si>
  <si>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</si>
  <si>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</si>
  <si>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</si>
  <si>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</si>
  <si>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</si>
  <si>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</si>
  <si>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</si>
  <si>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</si>
  <si>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</si>
  <si>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</si>
  <si>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</si>
  <si>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</si>
  <si>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</si>
  <si>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</si>
  <si>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</si>
  <si>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</si>
  <si>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</si>
  <si>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</si>
  <si>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</si>
  <si>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</si>
  <si>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</si>
  <si>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</si>
  <si>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</si>
  <si>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</si>
  <si>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</si>
  <si>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</si>
  <si>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</si>
  <si>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</si>
  <si>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</si>
  <si>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</si>
  <si>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</si>
  <si>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</si>
  <si>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</si>
  <si>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</si>
  <si>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</si>
  <si>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</si>
  <si>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</si>
  <si>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</si>
  <si>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</si>
  <si>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</si>
  <si>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</si>
  <si>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</si>
  <si>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</si>
  <si>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</si>
  <si>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</si>
  <si>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</si>
  <si>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</si>
  <si>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</si>
  <si>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</si>
  <si>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</si>
  <si>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</si>
  <si>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</si>
  <si>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</si>
  <si>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</si>
  <si>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</si>
  <si>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</si>
  <si>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</si>
  <si>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</si>
  <si>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</si>
  <si>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</si>
  <si>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</si>
  <si>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</si>
  <si>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</si>
  <si>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</si>
  <si>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</si>
  <si>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</si>
  <si>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</si>
  <si>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</si>
  <si>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</si>
  <si>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</si>
  <si>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</si>
  <si>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</si>
  <si>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</si>
  <si>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</si>
  <si>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</si>
  <si>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</si>
  <si>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北海道様似町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</si>
  <si>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</si>
  <si>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</si>
  <si>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</si>
  <si>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</si>
  <si>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</si>
  <si>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</si>
  <si>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</si>
  <si>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</si>
  <si>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</si>
  <si>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</si>
  <si>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</si>
  <si>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</si>
  <si>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</si>
  <si>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</si>
  <si>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</si>
  <si>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</si>
  <si>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</si>
  <si>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</si>
  <si>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</si>
  <si>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</si>
  <si>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</si>
  <si>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</si>
  <si>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</si>
  <si>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</si>
  <si>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</si>
  <si>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</si>
  <si>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</si>
  <si>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</si>
  <si>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</si>
  <si>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</si>
  <si>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</si>
  <si>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</si>
  <si>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</si>
  <si>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</si>
  <si>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</si>
  <si>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</si>
  <si>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</si>
  <si>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</si>
  <si>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</si>
  <si>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</si>
  <si>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</si>
  <si>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</si>
  <si>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</si>
  <si>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</si>
  <si>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</si>
  <si>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</si>
  <si>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</si>
  <si>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</si>
  <si>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</si>
  <si>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</si>
  <si>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</si>
  <si>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</si>
  <si>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</si>
  <si>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</si>
  <si>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</si>
  <si>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</si>
  <si>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</si>
  <si>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</si>
  <si>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</si>
  <si>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</si>
  <si>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</si>
  <si>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</si>
  <si>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</si>
  <si>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</si>
  <si>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</si>
  <si>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</si>
  <si>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</si>
  <si>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</si>
  <si>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</si>
  <si>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</si>
  <si>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</si>
  <si>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</si>
  <si>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</si>
  <si>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</si>
  <si>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</si>
  <si>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</si>
  <si>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</si>
  <si>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</si>
  <si>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</si>
  <si>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</si>
  <si>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</si>
  <si>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</si>
  <si>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</si>
  <si>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</si>
  <si>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</si>
  <si>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</si>
  <si>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</si>
  <si>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</si>
  <si>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</si>
  <si>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</si>
  <si>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</si>
  <si>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</si>
  <si>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</si>
  <si>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</si>
  <si>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</si>
  <si>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</si>
  <si>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</si>
  <si>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</si>
  <si>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</si>
  <si>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</si>
  <si>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</si>
  <si>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</si>
  <si>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</si>
  <si>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</si>
  <si>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</si>
  <si>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</si>
  <si>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</si>
  <si>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</si>
  <si>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</si>
  <si>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</si>
  <si>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</si>
  <si>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</si>
  <si>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</si>
  <si>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</si>
  <si>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</si>
  <si>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</si>
  <si>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</si>
  <si>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</si>
  <si>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</si>
  <si>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</si>
  <si>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</si>
  <si>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</si>
  <si>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</si>
  <si>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</si>
  <si>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</si>
  <si>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</si>
  <si>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</si>
  <si>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</si>
  <si>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</si>
  <si>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</si>
  <si>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</si>
  <si>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</si>
  <si>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</si>
  <si>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</si>
  <si>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</si>
  <si>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</si>
  <si>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</si>
  <si>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</si>
  <si>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</si>
  <si>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</si>
  <si>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</si>
  <si>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</si>
  <si>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</si>
  <si>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</si>
  <si>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</si>
  <si>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</si>
  <si>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</si>
  <si>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</si>
  <si>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</si>
  <si>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</si>
  <si>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</si>
  <si>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</si>
  <si>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</si>
  <si>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</si>
  <si>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北海道様似町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</si>
  <si>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</si>
  <si>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</si>
  <si>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</si>
  <si>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</si>
  <si>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</si>
  <si>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</si>
  <si>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</si>
  <si>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</si>
  <si>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</si>
  <si>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</si>
  <si>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</si>
  <si>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</si>
  <si>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</si>
  <si>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</si>
  <si>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</si>
  <si>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</si>
  <si>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</si>
  <si>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</si>
  <si>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</si>
  <si>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</si>
  <si>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</si>
  <si>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</si>
  <si>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</si>
  <si>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</si>
  <si>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</si>
  <si>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</si>
  <si>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</si>
  <si>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</si>
  <si>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</si>
  <si>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</si>
  <si>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</si>
  <si>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</si>
  <si>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</si>
  <si>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</si>
  <si>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</si>
  <si>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</si>
  <si>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</si>
  <si>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</si>
  <si>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</si>
  <si>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</si>
  <si>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</si>
  <si>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</si>
  <si>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</si>
  <si>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</si>
  <si>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</si>
  <si>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</si>
  <si>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</si>
  <si>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</si>
  <si>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</si>
  <si>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</si>
  <si>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</si>
  <si>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</si>
  <si>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</si>
  <si>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</si>
  <si>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</si>
  <si>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</si>
  <si>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</si>
  <si>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</si>
  <si>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</si>
  <si>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</si>
  <si>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</si>
  <si>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</si>
  <si>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</si>
  <si>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</si>
  <si>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</si>
  <si>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</si>
  <si>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</si>
  <si>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</si>
  <si>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</si>
  <si>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</si>
  <si>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</si>
  <si>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</si>
  <si>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</si>
  <si>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</si>
  <si>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</si>
  <si>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</si>
  <si>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</si>
  <si>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</si>
  <si>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</si>
  <si>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</si>
  <si>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</si>
  <si>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</si>
  <si>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</si>
  <si>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</si>
  <si>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</si>
  <si>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</si>
  <si>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</si>
  <si>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</si>
  <si>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</si>
  <si>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</si>
  <si>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</si>
  <si>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</si>
  <si>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</si>
  <si>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</si>
  <si>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</si>
  <si>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</si>
  <si>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</si>
  <si>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</si>
  <si>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</si>
  <si>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</si>
  <si>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</si>
  <si>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</si>
  <si>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</si>
  <si>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</si>
  <si>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</si>
  <si>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</si>
  <si>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</si>
  <si>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</si>
  <si>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</si>
  <si>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</si>
  <si>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</si>
  <si>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</si>
  <si>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</si>
  <si>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</si>
  <si>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</si>
  <si>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</si>
  <si>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</si>
  <si>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</si>
  <si>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</si>
  <si>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</si>
  <si>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</si>
  <si>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</si>
  <si>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</si>
  <si>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</si>
  <si>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</si>
  <si>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</si>
  <si>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</si>
  <si>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</si>
  <si>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</si>
  <si>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</si>
  <si>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</si>
  <si>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</si>
  <si>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</si>
  <si>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</si>
  <si>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</si>
  <si>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</si>
  <si>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</si>
  <si>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</si>
  <si>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</si>
  <si>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</si>
  <si>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</si>
  <si>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</si>
  <si>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</si>
  <si>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</si>
  <si>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</si>
  <si>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</si>
  <si>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</si>
  <si>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</si>
  <si>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</si>
  <si>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</si>
  <si>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</si>
  <si>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</si>
  <si>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</si>
  <si>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</si>
  <si>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</si>
  <si>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</si>
  <si>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</si>
  <si>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</si>
  <si>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</si>
  <si>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</si>
  <si>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</si>
  <si>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</si>
  <si>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</si>
  <si>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</si>
  <si>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</si>
  <si>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</si>
  <si>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</si>
  <si>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</si>
  <si>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</si>
  <si>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</si>
  <si>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</si>
  <si>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</si>
  <si>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</si>
  <si>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</si>
  <si>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</si>
  <si>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</si>
  <si>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</si>
  <si>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</si>
  <si>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</si>
  <si>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</si>
  <si>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</si>
  <si>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</si>
  <si>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</si>
  <si>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</si>
  <si>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</si>
  <si>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</si>
  <si>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</si>
  <si>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</si>
  <si>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</si>
  <si>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</si>
  <si>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</si>
  <si>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1.73</t>
  </si>
  <si>
    <t>▲ 0.61</t>
  </si>
  <si>
    <t>▲ 5.24</t>
  </si>
  <si>
    <t>▲ 4.47</t>
  </si>
  <si>
    <t>水道事業会計</t>
  </si>
  <si>
    <t>国民健康保険事業特別会計</t>
  </si>
  <si>
    <t>一般会計</t>
  </si>
  <si>
    <t>介護保険特別会計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</si>
  <si>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</si>
  <si>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</si>
  <si>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</si>
  <si>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</si>
  <si>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</si>
  <si>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</si>
  <si>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</si>
  <si>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</si>
  <si>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</si>
  <si>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</si>
  <si>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</si>
  <si>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ふるさと様似応援基金</t>
    <rPh sb="4" eb="6">
      <t>サマニ</t>
    </rPh>
    <rPh sb="6" eb="8">
      <t>オウエン</t>
    </rPh>
    <rPh sb="8" eb="10">
      <t>キキン</t>
    </rPh>
    <phoneticPr fontId="5"/>
  </si>
  <si>
    <t>健やかチャイルド基金</t>
    <rPh sb="0" eb="1">
      <t>スコ</t>
    </rPh>
    <rPh sb="8" eb="10">
      <t>キキン</t>
    </rPh>
    <phoneticPr fontId="5"/>
  </si>
  <si>
    <t>社会福祉及び教育基金</t>
    <rPh sb="0" eb="5">
      <t>シャカイフクシオヨ</t>
    </rPh>
    <rPh sb="6" eb="10">
      <t>キョウイクキキン</t>
    </rPh>
    <phoneticPr fontId="5"/>
  </si>
  <si>
    <t>公営住宅等建設準備基金</t>
    <rPh sb="0" eb="2">
      <t>コウエイ</t>
    </rPh>
    <rPh sb="2" eb="4">
      <t>ジュウタク</t>
    </rPh>
    <rPh sb="4" eb="5">
      <t>トウ</t>
    </rPh>
    <rPh sb="5" eb="7">
      <t>ケンセツ</t>
    </rPh>
    <rPh sb="7" eb="9">
      <t>ジュンビ</t>
    </rPh>
    <rPh sb="9" eb="11">
      <t>キキン</t>
    </rPh>
    <phoneticPr fontId="5"/>
  </si>
  <si>
    <t>地域活性化生活対策基金</t>
    <rPh sb="0" eb="2">
      <t>チイキ</t>
    </rPh>
    <rPh sb="2" eb="5">
      <t>カッセイカ</t>
    </rPh>
    <rPh sb="5" eb="7">
      <t>セイカツ</t>
    </rPh>
    <rPh sb="7" eb="9">
      <t>タイサク</t>
    </rPh>
    <rPh sb="9" eb="11">
      <t>キキン</t>
    </rPh>
    <phoneticPr fontId="5"/>
  </si>
  <si>
    <t>日高東部衛生組合</t>
    <rPh sb="0" eb="2">
      <t>ヒダカ</t>
    </rPh>
    <rPh sb="2" eb="4">
      <t>トウブ</t>
    </rPh>
    <rPh sb="4" eb="6">
      <t>エイセイ</t>
    </rPh>
    <rPh sb="6" eb="8">
      <t>クミアイ</t>
    </rPh>
    <phoneticPr fontId="2"/>
  </si>
  <si>
    <t>日高東部消防組合</t>
    <rPh sb="0" eb="2">
      <t>ヒダカ</t>
    </rPh>
    <rPh sb="2" eb="4">
      <t>トウブ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</si>
  <si>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</si>
  <si>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</si>
  <si>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</si>
  <si>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</si>
  <si>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</si>
  <si>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</si>
  <si>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</si>
  <si>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</si>
  <si>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</si>
  <si>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</si>
  <si>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</si>
  <si>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Ｈ25の小学校改築事業、Ｈ27の特別養護老人ホーム移転改築事業に伴う起債の調達により、Ｈ29までは将来負担比率が上昇していたが、Ｈ30以降は起債の新規発行の抑制しており、地方債残高が減少したことが主な要因となり、将来負担比率は減少している。有形固定資産減価償却比率は、公営住宅の建替工事や解体を行ってはいるものの、公民館や体育館等の老朽化が進んでいることにより類似団体平均と同程度となっており、今後も概ね横ばいでの推移が予測される。</t>
    <rPh sb="188" eb="191">
      <t>ドウテイド</t>
    </rPh>
    <phoneticPr fontId="5"/>
  </si>
  <si>
    <t>　将来負担比率はＨ25の小学校改築事業、Ｈ27の特別養護老人ホーム移転改築事業に伴う起債の調達により、Ｈ29までは将来負担比率が上昇していたが、Ｈ30以降は起債の新規発行の抑制していることから、地方債残高が減少し将来負担比率は減少している。実質公債費比率はＨ30以降、小学校改築事業の起債の償還による影響で、類似団体平均を上回っている。今後も収支均衡を図りながら健全な財政運営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</si>
</sst>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7286CBA-76A1-4D53-9113-122EE3160E7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4CBF-42BC-B6C7-9A475A18A1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441375</c:v>
                </c:pt>
                <c:pt idx="1">
                  <c:v>215488</c:v>
                </c:pt>
                <c:pt idx="2">
                  <c:v>115166</c:v>
                </c:pt>
                <c:pt idx="3">
                  <c:v>167645</c:v>
                </c:pt>
                <c:pt idx="4">
                  <c:v>169579</c:v>
                </c:pt>
              </c:numCache>
            </c:numRef>
          </c:val>
          <c:smooth val="0"/>
          <c:extLst>
            <c:ext xmlns:c16="http://schemas.microsoft.com/office/drawing/2014/chart" uri="{C3380CC4-5D6E-409C-BE32-E72D297353CC}">
              <c16:uniqueId val="{00000001-4CBF-42BC-B6C7-9A475A18A1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0.04</c:v>
                </c:pt>
                <c:pt idx="1">
                  <c:v>1.51</c:v>
                </c:pt>
                <c:pt idx="2">
                  <c:v>1.06</c:v>
                </c:pt>
                <c:pt idx="3">
                  <c:v>1.86</c:v>
                </c:pt>
                <c:pt idx="4">
                  <c:v>1.42</c:v>
                </c:pt>
              </c:numCache>
            </c:numRef>
          </c:val>
          <c:extLst>
            <c:ext xmlns:c16="http://schemas.microsoft.com/office/drawing/2014/chart" uri="{C3380CC4-5D6E-409C-BE32-E72D297353CC}">
              <c16:uniqueId val="{00000000-4FA7-4B2C-90D3-773B8C852B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30.52</c:v>
                </c:pt>
                <c:pt idx="1">
                  <c:v>28.88</c:v>
                </c:pt>
                <c:pt idx="2">
                  <c:v>24.78</c:v>
                </c:pt>
                <c:pt idx="3">
                  <c:v>19.579999999999998</c:v>
                </c:pt>
                <c:pt idx="4">
                  <c:v>21.02</c:v>
                </c:pt>
              </c:numCache>
            </c:numRef>
          </c:val>
          <c:extLst>
            <c:ext xmlns:c16="http://schemas.microsoft.com/office/drawing/2014/chart" uri="{C3380CC4-5D6E-409C-BE32-E72D297353CC}">
              <c16:uniqueId val="{00000001-4FA7-4B2C-90D3-773B8C852B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-1.73</c:v>
                </c:pt>
                <c:pt idx="1">
                  <c:v>-0.61</c:v>
                </c:pt>
                <c:pt idx="2">
                  <c:v>-5.24</c:v>
                </c:pt>
                <c:pt idx="3">
                  <c:v>-4.47</c:v>
                </c:pt>
                <c:pt idx="4">
                  <c:v>2.61</c:v>
                </c:pt>
              </c:numCache>
            </c:numRef>
          </c:val>
          <c:smooth val="0"/>
          <c:extLst>
            <c:ext xmlns:c16="http://schemas.microsoft.com/office/drawing/2014/chart" uri="{C3380CC4-5D6E-409C-BE32-E72D297353CC}">
              <c16:uniqueId val="{00000002-4FA7-4B2C-90D3-773B8C852B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3E6-45FA-B134-B30C45FACB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E6-45FA-B134-B30C45FACB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E6-45FA-B134-B30C45FACB0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3E6-45FA-B134-B30C45FACB0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3E6-45FA-B134-B30C45FACB0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0.05</c:v>
                </c:pt>
                <c:pt idx="4">
                  <c:v>#N/A</c:v>
                </c:pt>
                <c:pt idx="5">
                  <c:v>0.03</c:v>
                </c:pt>
                <c:pt idx="6">
                  <c:v>#N/A</c:v>
                </c:pt>
                <c:pt idx="7">
                  <c:v>0.02</c:v>
                </c:pt>
                <c:pt idx="8">
                  <c:v>#N/A</c:v>
                </c:pt>
                <c:pt idx="9">
                  <c:v>0.03</c:v>
                </c:pt>
              </c:numCache>
            </c:numRef>
          </c:val>
          <c:extLst>
            <c:ext xmlns:c16="http://schemas.microsoft.com/office/drawing/2014/chart" uri="{C3380CC4-5D6E-409C-BE32-E72D297353CC}">
              <c16:uniqueId val="{00000005-13E6-45FA-B134-B30C45FACB0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0.32</c:v>
                </c:pt>
                <c:pt idx="2">
                  <c:v>#N/A</c:v>
                </c:pt>
                <c:pt idx="3">
                  <c:v>0.37</c:v>
                </c:pt>
                <c:pt idx="4">
                  <c:v>#N/A</c:v>
                </c:pt>
                <c:pt idx="5">
                  <c:v>0.55000000000000004</c:v>
                </c:pt>
                <c:pt idx="6">
                  <c:v>#N/A</c:v>
                </c:pt>
                <c:pt idx="7">
                  <c:v>1.21</c:v>
                </c:pt>
                <c:pt idx="8">
                  <c:v>#N/A</c:v>
                </c:pt>
                <c:pt idx="9">
                  <c:v>0.31</c:v>
                </c:pt>
              </c:numCache>
            </c:numRef>
          </c:val>
          <c:extLst>
            <c:ext xmlns:c16="http://schemas.microsoft.com/office/drawing/2014/chart" uri="{C3380CC4-5D6E-409C-BE32-E72D297353CC}">
              <c16:uniqueId val="{00000006-13E6-45FA-B134-B30C45FACB0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0.04</c:v>
                </c:pt>
                <c:pt idx="2">
                  <c:v>#N/A</c:v>
                </c:pt>
                <c:pt idx="3">
                  <c:v>1.51</c:v>
                </c:pt>
                <c:pt idx="4">
                  <c:v>#N/A</c:v>
                </c:pt>
                <c:pt idx="5">
                  <c:v>1.05</c:v>
                </c:pt>
                <c:pt idx="6">
                  <c:v>#N/A</c:v>
                </c:pt>
                <c:pt idx="7">
                  <c:v>1.86</c:v>
                </c:pt>
                <c:pt idx="8">
                  <c:v>#N/A</c:v>
                </c:pt>
                <c:pt idx="9">
                  <c:v>1.41</c:v>
                </c:pt>
              </c:numCache>
            </c:numRef>
          </c:val>
          <c:extLst>
            <c:ext xmlns:c16="http://schemas.microsoft.com/office/drawing/2014/chart" uri="{C3380CC4-5D6E-409C-BE32-E72D297353CC}">
              <c16:uniqueId val="{00000007-13E6-45FA-B134-B30C45FACB0E}"/>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3.11</c:v>
                </c:pt>
                <c:pt idx="2">
                  <c:v>#N/A</c:v>
                </c:pt>
                <c:pt idx="3">
                  <c:v>2.87</c:v>
                </c:pt>
                <c:pt idx="4">
                  <c:v>#N/A</c:v>
                </c:pt>
                <c:pt idx="5">
                  <c:v>2.92</c:v>
                </c:pt>
                <c:pt idx="6">
                  <c:v>#N/A</c:v>
                </c:pt>
                <c:pt idx="7">
                  <c:v>3.41</c:v>
                </c:pt>
                <c:pt idx="8">
                  <c:v>#N/A</c:v>
                </c:pt>
                <c:pt idx="9">
                  <c:v>3.3</c:v>
                </c:pt>
              </c:numCache>
            </c:numRef>
          </c:val>
          <c:extLst>
            <c:ext xmlns:c16="http://schemas.microsoft.com/office/drawing/2014/chart" uri="{C3380CC4-5D6E-409C-BE32-E72D297353CC}">
              <c16:uniqueId val="{00000008-13E6-45FA-B134-B30C45FACB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4.1100000000000003</c:v>
                </c:pt>
                <c:pt idx="2">
                  <c:v>#N/A</c:v>
                </c:pt>
                <c:pt idx="3">
                  <c:v>4.17</c:v>
                </c:pt>
                <c:pt idx="4">
                  <c:v>#N/A</c:v>
                </c:pt>
                <c:pt idx="5">
                  <c:v>4.1399999999999997</c:v>
                </c:pt>
                <c:pt idx="6">
                  <c:v>#N/A</c:v>
                </c:pt>
                <c:pt idx="7">
                  <c:v>4.51</c:v>
                </c:pt>
                <c:pt idx="8">
                  <c:v>#N/A</c:v>
                </c:pt>
                <c:pt idx="9">
                  <c:v>4.01</c:v>
                </c:pt>
              </c:numCache>
            </c:numRef>
          </c:val>
          <c:extLst>
            <c:ext xmlns:c16="http://schemas.microsoft.com/office/drawing/2014/chart" uri="{C3380CC4-5D6E-409C-BE32-E72D297353CC}">
              <c16:uniqueId val="{00000009-13E6-45FA-B134-B30C45FACB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597</c:v>
                </c:pt>
                <c:pt idx="5">
                  <c:v>609</c:v>
                </c:pt>
                <c:pt idx="8">
                  <c:v>589</c:v>
                </c:pt>
                <c:pt idx="11">
                  <c:v>602</c:v>
                </c:pt>
                <c:pt idx="14">
                  <c:v>679</c:v>
                </c:pt>
              </c:numCache>
            </c:numRef>
          </c:val>
          <c:extLst>
            <c:ext xmlns:c16="http://schemas.microsoft.com/office/drawing/2014/chart" uri="{C3380CC4-5D6E-409C-BE32-E72D297353CC}">
              <c16:uniqueId val="{00000000-3727-4FBA-A854-91A96E8445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1-3727-4FBA-A854-91A96E8445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c:v>
                </c:pt>
                <c:pt idx="3">
                  <c:v>15</c:v>
                </c:pt>
                <c:pt idx="6">
                  <c:v>11</c:v>
                </c:pt>
                <c:pt idx="9">
                  <c:v>15</c:v>
                </c:pt>
                <c:pt idx="12">
                  <c:v>31</c:v>
                </c:pt>
              </c:numCache>
            </c:numRef>
          </c:val>
          <c:extLst>
            <c:ext xmlns:c16="http://schemas.microsoft.com/office/drawing/2014/chart" uri="{C3380CC4-5D6E-409C-BE32-E72D297353CC}">
              <c16:uniqueId val="{00000002-3727-4FBA-A854-91A96E8445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27-4FBA-A854-91A96E8445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170</c:v>
                </c:pt>
                <c:pt idx="3">
                  <c:v>168</c:v>
                </c:pt>
                <c:pt idx="6">
                  <c:v>155</c:v>
                </c:pt>
                <c:pt idx="9">
                  <c:v>159</c:v>
                </c:pt>
                <c:pt idx="12">
                  <c:v>154</c:v>
                </c:pt>
              </c:numCache>
            </c:numRef>
          </c:val>
          <c:extLst>
            <c:ext xmlns:c16="http://schemas.microsoft.com/office/drawing/2014/chart" uri="{C3380CC4-5D6E-409C-BE32-E72D297353CC}">
              <c16:uniqueId val="{00000004-3727-4FBA-A854-91A96E8445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27-4FBA-A854-91A96E8445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27-4FBA-A854-91A96E8445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582</c:v>
                </c:pt>
                <c:pt idx="3">
                  <c:v>608</c:v>
                </c:pt>
                <c:pt idx="6">
                  <c:v>615</c:v>
                </c:pt>
                <c:pt idx="9">
                  <c:v>652</c:v>
                </c:pt>
                <c:pt idx="12">
                  <c:v>766</c:v>
                </c:pt>
              </c:numCache>
            </c:numRef>
          </c:val>
          <c:extLst>
            <c:ext xmlns:c16="http://schemas.microsoft.com/office/drawing/2014/chart" uri="{C3380CC4-5D6E-409C-BE32-E72D297353CC}">
              <c16:uniqueId val="{00000007-3727-4FBA-A854-91A96E8445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178</c:v>
                </c:pt>
                <c:pt idx="2">
                  <c:v>#N/A</c:v>
                </c:pt>
                <c:pt idx="3">
                  <c:v>#N/A</c:v>
                </c:pt>
                <c:pt idx="4">
                  <c:v>183</c:v>
                </c:pt>
                <c:pt idx="5">
                  <c:v>#N/A</c:v>
                </c:pt>
                <c:pt idx="6">
                  <c:v>#N/A</c:v>
                </c:pt>
                <c:pt idx="7">
                  <c:v>192</c:v>
                </c:pt>
                <c:pt idx="8">
                  <c:v>#N/A</c:v>
                </c:pt>
                <c:pt idx="9">
                  <c:v>#N/A</c:v>
                </c:pt>
                <c:pt idx="10">
                  <c:v>224</c:v>
                </c:pt>
                <c:pt idx="11">
                  <c:v>#N/A</c:v>
                </c:pt>
                <c:pt idx="12">
                  <c:v>#N/A</c:v>
                </c:pt>
                <c:pt idx="13">
                  <c:v>272</c:v>
                </c:pt>
                <c:pt idx="14">
                  <c:v>#N/A</c:v>
                </c:pt>
              </c:numCache>
            </c:numRef>
          </c:val>
          <c:smooth val="0"/>
          <c:extLst>
            <c:ext xmlns:c16="http://schemas.microsoft.com/office/drawing/2014/chart" uri="{C3380CC4-5D6E-409C-BE32-E72D297353CC}">
              <c16:uniqueId val="{00000008-3727-4FBA-A854-91A96E8445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6234</c:v>
                </c:pt>
                <c:pt idx="5">
                  <c:v>6207</c:v>
                </c:pt>
                <c:pt idx="8">
                  <c:v>5936</c:v>
                </c:pt>
                <c:pt idx="11">
                  <c:v>5671</c:v>
                </c:pt>
                <c:pt idx="14">
                  <c:v>5282</c:v>
                </c:pt>
              </c:numCache>
            </c:numRef>
          </c:val>
          <c:extLst>
            <c:ext xmlns:c16="http://schemas.microsoft.com/office/drawing/2014/chart" uri="{C3380CC4-5D6E-409C-BE32-E72D297353CC}">
              <c16:uniqueId val="{00000000-04AF-4743-B129-836815AC14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592</c:v>
                </c:pt>
                <c:pt idx="5">
                  <c:v>563</c:v>
                </c:pt>
                <c:pt idx="8">
                  <c:v>632</c:v>
                </c:pt>
                <c:pt idx="11">
                  <c:v>720</c:v>
                </c:pt>
                <c:pt idx="14">
                  <c:v>826</c:v>
                </c:pt>
              </c:numCache>
            </c:numRef>
          </c:val>
          <c:extLst>
            <c:ext xmlns:c16="http://schemas.microsoft.com/office/drawing/2014/chart" uri="{C3380CC4-5D6E-409C-BE32-E72D297353CC}">
              <c16:uniqueId val="{00000001-04AF-4743-B129-836815AC14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1729</c:v>
                </c:pt>
                <c:pt idx="5">
                  <c:v>1489</c:v>
                </c:pt>
                <c:pt idx="8">
                  <c:v>1440</c:v>
                </c:pt>
                <c:pt idx="11">
                  <c:v>1298</c:v>
                </c:pt>
                <c:pt idx="14">
                  <c:v>1499</c:v>
                </c:pt>
              </c:numCache>
            </c:numRef>
          </c:val>
          <c:extLst>
            <c:ext xmlns:c16="http://schemas.microsoft.com/office/drawing/2014/chart" uri="{C3380CC4-5D6E-409C-BE32-E72D297353CC}">
              <c16:uniqueId val="{00000002-04AF-4743-B129-836815AC14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AF-4743-B129-836815AC14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AF-4743-B129-836815AC14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AF-4743-B129-836815AC14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649</c:v>
                </c:pt>
                <c:pt idx="3">
                  <c:v>608</c:v>
                </c:pt>
                <c:pt idx="6">
                  <c:v>571</c:v>
                </c:pt>
                <c:pt idx="9">
                  <c:v>556</c:v>
                </c:pt>
                <c:pt idx="12">
                  <c:v>494</c:v>
                </c:pt>
              </c:numCache>
            </c:numRef>
          </c:val>
          <c:extLst>
            <c:ext xmlns:c16="http://schemas.microsoft.com/office/drawing/2014/chart" uri="{C3380CC4-5D6E-409C-BE32-E72D297353CC}">
              <c16:uniqueId val="{00000006-04AF-4743-B129-836815AC14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4AF-4743-B129-836815AC14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1530</c:v>
                </c:pt>
                <c:pt idx="3">
                  <c:v>1442</c:v>
                </c:pt>
                <c:pt idx="6">
                  <c:v>1322</c:v>
                </c:pt>
                <c:pt idx="9">
                  <c:v>1198</c:v>
                </c:pt>
                <c:pt idx="12">
                  <c:v>1071</c:v>
                </c:pt>
              </c:numCache>
            </c:numRef>
          </c:val>
          <c:extLst>
            <c:ext xmlns:c16="http://schemas.microsoft.com/office/drawing/2014/chart" uri="{C3380CC4-5D6E-409C-BE32-E72D297353CC}">
              <c16:uniqueId val="{00000008-04AF-4743-B129-836815AC14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4AF-4743-B129-836815AC14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7837</c:v>
                </c:pt>
                <c:pt idx="3">
                  <c:v>7888</c:v>
                </c:pt>
                <c:pt idx="6">
                  <c:v>7686</c:v>
                </c:pt>
                <c:pt idx="9">
                  <c:v>7467</c:v>
                </c:pt>
                <c:pt idx="12">
                  <c:v>7161</c:v>
                </c:pt>
              </c:numCache>
            </c:numRef>
          </c:val>
          <c:extLst>
            <c:ext xmlns:c16="http://schemas.microsoft.com/office/drawing/2014/chart" uri="{C3380CC4-5D6E-409C-BE32-E72D297353CC}">
              <c16:uniqueId val="{0000000A-04AF-4743-B129-836815AC14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1461</c:v>
                </c:pt>
                <c:pt idx="2">
                  <c:v>#N/A</c:v>
                </c:pt>
                <c:pt idx="3">
                  <c:v>#N/A</c:v>
                </c:pt>
                <c:pt idx="4">
                  <c:v>1680</c:v>
                </c:pt>
                <c:pt idx="5">
                  <c:v>#N/A</c:v>
                </c:pt>
                <c:pt idx="6">
                  <c:v>#N/A</c:v>
                </c:pt>
                <c:pt idx="7">
                  <c:v>1571</c:v>
                </c:pt>
                <c:pt idx="8">
                  <c:v>#N/A</c:v>
                </c:pt>
                <c:pt idx="9">
                  <c:v>#N/A</c:v>
                </c:pt>
                <c:pt idx="10">
                  <c:v>1532</c:v>
                </c:pt>
                <c:pt idx="11">
                  <c:v>#N/A</c:v>
                </c:pt>
                <c:pt idx="12">
                  <c:v>#N/A</c:v>
                </c:pt>
                <c:pt idx="13">
                  <c:v>1119</c:v>
                </c:pt>
                <c:pt idx="14">
                  <c:v>#N/A</c:v>
                </c:pt>
              </c:numCache>
            </c:numRef>
          </c:val>
          <c:smooth val="0"/>
          <c:extLst>
            <c:ext xmlns:c16="http://schemas.microsoft.com/office/drawing/2014/chart" uri="{C3380CC4-5D6E-409C-BE32-E72D297353CC}">
              <c16:uniqueId val="{0000000B-04AF-4743-B129-836815AC14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669</c:v>
                </c:pt>
                <c:pt idx="1">
                  <c:v>527</c:v>
                </c:pt>
                <c:pt idx="2">
                  <c:v>612</c:v>
                </c:pt>
              </c:numCache>
            </c:numRef>
          </c:val>
          <c:extLst>
            <c:ext xmlns:c16="http://schemas.microsoft.com/office/drawing/2014/chart" uri="{C3380CC4-5D6E-409C-BE32-E72D297353CC}">
              <c16:uniqueId val="{00000000-C2F1-4D62-9369-726598CEAC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415</c:v>
                </c:pt>
                <c:pt idx="1">
                  <c:v>365</c:v>
                </c:pt>
                <c:pt idx="2">
                  <c:v>365</c:v>
                </c:pt>
              </c:numCache>
            </c:numRef>
          </c:val>
          <c:extLst>
            <c:ext xmlns:c16="http://schemas.microsoft.com/office/drawing/2014/chart" uri="{C3380CC4-5D6E-409C-BE32-E72D297353CC}">
              <c16:uniqueId val="{00000001-C2F1-4D62-9369-726598CEAC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295</c:v>
                </c:pt>
                <c:pt idx="1">
                  <c:v>332</c:v>
                </c:pt>
                <c:pt idx="2">
                  <c:v>444</c:v>
                </c:pt>
              </c:numCache>
            </c:numRef>
          </c:val>
          <c:extLst>
            <c:ext xmlns:c16="http://schemas.microsoft.com/office/drawing/2014/chart" uri="{C3380CC4-5D6E-409C-BE32-E72D297353CC}">
              <c16:uniqueId val="{00000002-C2F1-4D62-9369-726598CEAC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{827B55AC-9C88-45C7-A733-B597F3D2A788}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330-4502-986E-88F2CAF81C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{37921484-7FC4-465C-8157-8E11ED483A2E}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30-4502-986E-88F2CAF81C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{95D591AF-A9C6-4E00-9570-AA4DFD315AF4}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30-4502-986E-88F2CAF81C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{99BEBF0D-78E0-4D42-9BCA-95DD0246FE79}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30-4502-986E-88F2CAF81C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{68C03F62-51FB-43E7-85A4-40963CDAD4DE}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30-4502-986E-88F2CAF81C0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{1B6D82AE-0B92-4983-9030-B04469860737}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330-4502-986E-88F2CAF81C0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{21B46E30-D108-4A7E-BD66-3E577AF330B3}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330-4502-986E-88F2CAF81C0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{D9FC03C3-3CBF-440F-8B6A-0E6C5DDE0272}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330-4502-986E-88F2CAF81C0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{782CC817-8152-4A8A-BF07-85CB109653E9}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330-4502-986E-88F2CAF81C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62.6</c:v>
                </c:pt>
                <c:pt idx="16">
                  <c:v>63.8</c:v>
                </c:pt>
                <c:pt idx="24">
                  <c:v>60</c:v>
                </c:pt>
                <c:pt idx="32">
                  <c:v>60.7</c:v>
                </c:pt>
              </c:numCache>
            </c:numRef>
          </c:xVal>
          <c:yVal>
            <c:numRef>
              <c:f>公会計指標分析・財政指標組合せ分析表!$BP$51:$DC$51</c:f>
              <c:numCache>
                <c:formatCode>#,##0.0;"▲ "#,##0.0</c:formatCode>
                <c:ptCount val="40"/>
                <c:pt idx="0">
                  <c:v>64.400000000000006</c:v>
                </c:pt>
                <c:pt idx="8">
                  <c:v>75.7</c:v>
                </c:pt>
                <c:pt idx="16">
                  <c:v>72.2</c:v>
                </c:pt>
                <c:pt idx="24">
                  <c:v>71.3</c:v>
                </c:pt>
                <c:pt idx="32">
                  <c:v>48.8</c:v>
                </c:pt>
              </c:numCache>
            </c:numRef>
          </c:yVal>
          <c:smooth val="0"/>
          <c:extLst>
            <c:ext xmlns:c16="http://schemas.microsoft.com/office/drawing/2014/chart" uri="{C3380CC4-5D6E-409C-BE32-E72D297353CC}">
              <c16:uniqueId val="{00000009-4330-4502-986E-88F2CAF81C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{9F78F1E1-BA0C-477A-B3BB-FE35CA9CABBD}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330-4502-986E-88F2CAF81C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{ECDCF9D8-1FA4-4CF9-9339-2CC3932FBB48}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30-4502-986E-88F2CAF81C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{15F9BA53-59A6-43F8-90D0-6290752E61D4}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30-4502-986E-88F2CAF81C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{3FB16400-5079-4FA0-B1FE-7F9C8E411FE6}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30-4502-986E-88F2CAF81C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{4622987B-3AF8-45B9-A603-BCD7386C62DE}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30-4502-986E-88F2CAF81C0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{2DF28F59-20E3-4CFE-97CC-12F541ABE577}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330-4502-986E-88F2CAF81C0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{6C7F548D-09C0-4BF6-AE3D-9AF3E9F23191}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330-4502-986E-88F2CAF81C0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{977EDFCD-F1CE-4AB6-B4EB-E2DA609714A3}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330-4502-986E-88F2CAF81C0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{1D29360A-B91C-469F-87C1-D0F701D32126}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330-4502-986E-88F2CAF81C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330-4502-986E-88F2CAF81C0D}"/>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{106894F0-2013-475F-91F0-EA0144351E41}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5F3-4EFB-B034-CF882FC365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{E27A5733-CD5A-44C5-A6A9-C591A4EDB3F2}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F3-4EFB-B034-CF882FC365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{83BC738B-A18A-4368-B1A6-E1D8B25A25B0}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F3-4EFB-B034-CF882FC365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{BF1220E9-AB42-4226-9649-7E5463DD81A9}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F3-4EFB-B034-CF882FC365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{6E401EAC-0DDA-4860-A1A0-D7BD65E3E7E5}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F3-4EFB-B034-CF882FC365D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{3D4808C9-D756-4671-A18D-A1B37B4412E7}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5F3-4EFB-B034-CF882FC365D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{2EB8C0AC-1FED-41A0-BD6E-883055F85870}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5F3-4EFB-B034-CF882FC365D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{22B26AA8-5807-46CD-8B60-DFE861D8D70D}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5F3-4EFB-B034-CF882FC365D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{43CEF42D-F3F1-4D03-BB7D-C0F00F9E7D3A}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5F3-4EFB-B034-CF882FC365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6.3</c:v>
                </c:pt>
                <c:pt idx="16">
                  <c:v>8.1999999999999993</c:v>
                </c:pt>
                <c:pt idx="24">
                  <c:v>9.1</c:v>
                </c:pt>
                <c:pt idx="32">
                  <c:v>10.3</c:v>
                </c:pt>
              </c:numCache>
            </c:numRef>
          </c:xVal>
          <c:yVal>
            <c:numRef>
              <c:f>公会計指標分析・財政指標組合せ分析表!$BP$73:$DC$73</c:f>
              <c:numCache>
                <c:formatCode>#,##0.0;"▲ "#,##0.0</c:formatCode>
                <c:ptCount val="40"/>
                <c:pt idx="0">
                  <c:v>64.400000000000006</c:v>
                </c:pt>
                <c:pt idx="8">
                  <c:v>75.7</c:v>
                </c:pt>
                <c:pt idx="16">
                  <c:v>72.2</c:v>
                </c:pt>
                <c:pt idx="24">
                  <c:v>71.3</c:v>
                </c:pt>
                <c:pt idx="32">
                  <c:v>48.8</c:v>
                </c:pt>
              </c:numCache>
            </c:numRef>
          </c:yVal>
          <c:smooth val="0"/>
          <c:extLst>
            <c:ext xmlns:c16="http://schemas.microsoft.com/office/drawing/2014/chart" uri="{C3380CC4-5D6E-409C-BE32-E72D297353CC}">
              <c16:uniqueId val="{00000009-75F3-4EFB-B034-CF882FC365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042684986077797E-2"/>
                  <c:y val="-9.07977357461810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{0E63F31A-EFB3-4839-AC26-1E258D2104AE}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5F3-4EFB-B034-CF882FC365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{8C133643-5829-4A6E-9378-116D4B642D6C}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F3-4EFB-B034-CF882FC365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{E789CAE1-0EEE-42A2-9EBD-3299517FF650}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F3-4EFB-B034-CF882FC365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{C9A57E62-DA9C-437F-A55B-AF3346079185}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F3-4EFB-B034-CF882FC365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{D7F0185D-313D-4E57-81A8-806F77833289}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F3-4EFB-B034-CF882FC365D6}"/>
                </c:ext>
              </c:extLst>
            </c:dLbl>
            <c:dLbl>
              <c:idx val="8"/>
              <c:layout>
                <c:manualLayout>
                  <c:x val="-4.5160355153971272E-2"/>
                  <c:y val="-8.606763992500891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{0013AD94-72F6-4A34-8E9C-0EAA98E8B60C}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5F3-4EFB-B034-CF882FC365D6}"/>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{116A5B4B-43EB-4CA6-8B52-C7950242276A}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5F3-4EFB-B034-CF882FC365D6}"/>
                </c:ext>
              </c:extLst>
            </c:dLbl>
            <c:dLbl>
              <c:idx val="24"/>
              <c:layout>
                <c:manualLayout>
                  <c:x val="-2.4225649358108552E-2"/>
                  <c:y val="-5.532150335603571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{1F97F693-BB3B-4414-BBAC-F452FEDBBCA3}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5F3-4EFB-B034-CF882FC365D6}"/>
                </c:ext>
              </c:extLst>
            </c:dLbl>
            <c:dLbl>
              <c:idx val="32"/>
              <c:layout>
                <c:manualLayout>
                  <c:x val="-3.1570342725075584E-2"/>
                  <c:y val="-1.7480051811519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{62C6C73A-7C4E-45D0-BA38-D874ADE3CC3C}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5F3-4EFB-B034-CF882FC365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5F3-4EFB-B034-CF882FC365D6}"/>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Ｈ</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の小学校改築事業、Ｈ</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の特別養護老人ホーム移転改築事業の実施により元利償還金は年々上昇している。今後においては投資的事業の実施年度調整等により減少に努めなければならない。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小学校改築事業や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特別養護老人ホーム移転改築事業により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年度から地方債残高</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年々増加していた。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年度からは地方債の新規発行を抑制した結果、前年度より地方債残高が減少している。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投資的事業の実施年度調整等により減少に努めなければならない。</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北海道様似町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財政調整基金は普通交付税の増、新型コロナウイルス感染症による事業費の減により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その他特定目的基金であるふるさと様似応援基金については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百万円積み立てたので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においても公債費が高い状況にあるが、普通交付税の増、新型コロナウイルス感染症の影響による事業費の減により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財政調整基金を積み立てられる見込みである。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ふるさと様似応援基金：ふるさと納税でいただいた寄付金から経費を差し引いた残りの額を積立て、</a:t>
          </a:r>
          <a:r>
            <a:rPr lang="ja-JP" altLang="ja-JP" sz="1300">
              <a:effectLst/>
              <a:latin typeface="ＭＳ ゴシック" panose="020B0609070205080204" pitchFamily="49" charset="-128"/>
              <a:ea typeface="ＭＳ ゴシック" panose="020B0609070205080204" pitchFamily="49" charset="-128"/>
              <a:cs typeface="Times New Roman" panose="02020603050405020304" pitchFamily="18" charset="0"/>
            </a:rPr>
            <a:t>福祉・教育・自然環境・産業振興・ジオパーク</a:t>
          </a:r>
          <a:r>
            <a:rPr lang="ja-JP" altLang="en-US" sz="1300">
              <a:effectLst/>
              <a:latin typeface="ＭＳ ゴシック" panose="020B0609070205080204" pitchFamily="49" charset="-128"/>
              <a:ea typeface="ＭＳ ゴシック" panose="020B0609070205080204" pitchFamily="49" charset="-128"/>
              <a:cs typeface="Times New Roman" panose="02020603050405020304" pitchFamily="18" charset="0"/>
            </a:rPr>
            <a:t>の事業へ活用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社会福祉及び教育基金：</a:t>
          </a:r>
          <a:r>
            <a:rPr lang="ja-JP" altLang="ja-JP" sz="1300">
              <a:effectLst/>
              <a:latin typeface="ＭＳ ゴシック" panose="020B0609070205080204" pitchFamily="49" charset="-128"/>
              <a:ea typeface="ＭＳ ゴシック" panose="020B0609070205080204" pitchFamily="49" charset="-128"/>
              <a:cs typeface="Times New Roman" panose="02020603050405020304" pitchFamily="18" charset="0"/>
            </a:rPr>
            <a:t>社会福祉や教育に係る施設整備等</a:t>
          </a:r>
          <a:r>
            <a:rPr lang="ja-JP" altLang="en-US" sz="1300">
              <a:effectLst/>
              <a:latin typeface="ＭＳ ゴシック" panose="020B0609070205080204" pitchFamily="49" charset="-128"/>
              <a:ea typeface="ＭＳ ゴシック" panose="020B0609070205080204" pitchFamily="49" charset="-128"/>
              <a:cs typeface="Times New Roman" panose="02020603050405020304" pitchFamily="18" charset="0"/>
            </a:rPr>
            <a:t>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ふるさと様似応援基金：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社会福祉及び教育基金：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百万円の寄付をいただいたことによる増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はふるさと様似応援基金に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財政調整基金は普通交付税の増、新型コロナウイルス感染症による事業費の減により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においても公債費が高い状況にあるが、普通交付税の増、新型コロナウイルス感染症の影響による事業費の減により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財政調整基金を積み立てられる見込みであるが、今後も投資的経費をはじめとした歳出の抑制に努める。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百万円を取り崩す予定だったが、普通交付税の増により取り崩さず決算できた。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年度から積立てられていない状態のため、地方債の新規発行を抑制し取り崩し額の圧縮に努める。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1BC622F-0E25-4F47-804B-A44F17BC4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4DE245-641A-41C3-8148-9D145E9EC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2C6E4DE-4E07-4610-A542-0E8400C781A2}"/>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E7C0402-1E51-42C1-93BF-B7A45AB929B5}"/>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C4A2340-7252-4B64-888E-DF3B37336443}"/>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908B0E6-E8AB-4476-BC46-7C319D8F3498}"/>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52E2D5D-4DB0-43EC-AEC6-5197A0C98E89}"/>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E6980F9-8AF8-4B77-A081-B11C2AB07195}"/>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5435C26-4114-402E-B886-4E7D90D32383}"/>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E7BF637-0B97-4CAF-977A-340E97961720}"/>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C755A60-EB0B-4FAB-8236-498F0320D452}"/>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DB86466-930F-477E-A504-857AE893D035}"/>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4,125
4,097
364.30
5,415,450
5,277,701
41,320
2,911,303
7,161,121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312A3B1-0764-481B-941B-3ABBF00401CB}"/>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5EE3794-4F87-4A8E-8CA8-A21F7A5DA11E}"/>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535D6E-FD8C-4AA4-A42F-4FFECFD51682}"/>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3AB613D-AEAC-4168-9254-62A53C09A05D}"/>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0E8D039-1D4B-4704-8789-6C02C2858A5A}"/>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89946C1-F91A-4940-A58F-E7CAC1E48AE8}"/>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FC1B8B6-1035-4A93-A184-E12C77FB555E}"/>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7F1B7D9-DB81-48AF-821B-AE18286E967E}"/>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B3F725B-329E-4294-864F-0E6FD910009B}"/>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6F541DF-A018-4B8D-A5F6-342D31680AE3}"/>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96EC6CB-55C7-49D1-A4AD-BA1EF0D3503D}"/>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A287A31-668F-4B12-A5EC-3E9A67DBC4C0}"/>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24DB0D9-08CC-4474-94B6-3A8AEA056B9D}"/>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1B3D781-8129-49F5-9C4E-A1D6B51B9D0A}"/>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639B242-16AA-4FC5-9729-4631224E93D0}"/>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59A7E69-34C8-4C3A-BF7B-5378C26EFF3B}"/>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31EBA77-8B01-4A9D-904E-C42C56B5B234}"/>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8B3D4B9-4AD0-4FA0-A554-23DD92A721B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ABA1491-62AD-4138-A794-EE31AEC6713B}"/>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1060FD9-7900-40DF-A835-56846D47FAF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B213D91-AD52-47BF-8D3C-807066FB3FD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CFAA1C1-C6C6-43D0-A518-6006FB767BFA}"/>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B8B4E77-B536-406C-8C5B-F020166CF28A}"/>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A37B797-98E6-4CED-9BC7-AAF7E8D7ECFD}"/>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189D60A-7034-4DCC-9031-0FF9513E45A9}"/>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3A5DD4C-6A6A-4080-8D58-8C1EE9F55A8B}"/>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BA366EE-4B32-4057-A783-6259531C7BA4}"/>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064A1F0-8C54-44B2-9F33-996C911788D7}"/>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0A81027-B0CF-4725-95C0-EDCC5BE8C40B}"/>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526F50E-DC34-4847-B107-2A61414EC356}"/>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3CF4A3F-747B-4243-B676-241ED241A731}"/>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2079FA3-0DCF-4CB0-9591-7B85B1E0F1CE}"/>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5A78C1D-7DEB-4A56-83D2-B321E3BD1069}"/>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259F9D5-C96E-4B8E-BC93-1CD3BABBF85E}"/>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45DE8A3-FA47-4E0A-9BF6-99A580B41C8B}"/>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公共施設等総合管理計画に基づき、公営住宅の建替工事や解体を行っているものの、公民館や体育館等の老朽化が進んでいることにより有形固定資産減価償却率は高くなっている。</a:t>
          </a:r>
        </a:p>
        <a:p>
          <a:r>
            <a:rPr kumimoji="1" lang="ja-JP" altLang="en-US" sz="1100">
              <a:latin typeface="ＭＳ Ｐゴシック" panose="020B0600070205080204" pitchFamily="50" charset="-128"/>
              <a:ea typeface="ＭＳ Ｐゴシック" panose="020B0600070205080204" pitchFamily="50" charset="-128"/>
            </a:rPr>
            <a:t>　今後も公営住宅の建替等を行っていくが、他施設においては老朽化も進んでいることから、概ね横ばいでの推移が予測される。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531776F-8374-4762-9618-7F8251278DF3}"/>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51B8712-9BBB-47A8-803B-0273C77B0599}"/>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B57401A-525C-4193-8C87-6211FD2CBEF5}"/>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B7089F4-705C-4148-91FA-079522CECC48}"/>
            </a:ext>
          </a:extLst>
        </xdr:cNvPr>
        <xdr:cNvCxnSpPr/>
      </xdr:nvCxnSpPr>
      <xdr:spPr>
        <a:xfrm>
          <a:off x="1142365" y="66611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ED32061F-A304-4D4C-B4EC-5C5BD1D26B98}"/>
            </a:ext>
          </a:extLst>
        </xdr:cNvPr>
        <xdr:cNvSpPr txBox="1"/>
      </xdr:nvSpPr>
      <xdr:spPr>
        <a:xfrm>
          <a:off x="784241" y="6569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7056B218-EC99-4D14-8BA7-9282E752EF88}"/>
            </a:ext>
          </a:extLst>
        </xdr:cNvPr>
        <xdr:cNvCxnSpPr/>
      </xdr:nvCxnSpPr>
      <xdr:spPr>
        <a:xfrm>
          <a:off x="1142365" y="62312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5013AB61-E422-4F90-8BB0-6F79807ED679}"/>
            </a:ext>
          </a:extLst>
        </xdr:cNvPr>
        <xdr:cNvSpPr txBox="1"/>
      </xdr:nvSpPr>
      <xdr:spPr>
        <a:xfrm>
          <a:off x="784241" y="6133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B9273E71-8D7F-4D41-B103-7FEC712F13FE}"/>
            </a:ext>
          </a:extLst>
        </xdr:cNvPr>
        <xdr:cNvCxnSpPr/>
      </xdr:nvCxnSpPr>
      <xdr:spPr>
        <a:xfrm>
          <a:off x="1142365" y="57975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9195FF4F-9B4B-4FC8-9D41-7400FA6F4876}"/>
            </a:ext>
          </a:extLst>
        </xdr:cNvPr>
        <xdr:cNvSpPr txBox="1"/>
      </xdr:nvSpPr>
      <xdr:spPr>
        <a:xfrm>
          <a:off x="784241"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FE1EBBCE-D29F-43AD-8402-7DA6A050412F}"/>
            </a:ext>
          </a:extLst>
        </xdr:cNvPr>
        <xdr:cNvCxnSpPr/>
      </xdr:nvCxnSpPr>
      <xdr:spPr>
        <a:xfrm>
          <a:off x="1142365" y="53657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E5B84B0F-8747-4017-B104-B7FBD59610B2}"/>
            </a:ext>
          </a:extLst>
        </xdr:cNvPr>
        <xdr:cNvSpPr txBox="1"/>
      </xdr:nvSpPr>
      <xdr:spPr>
        <a:xfrm>
          <a:off x="784241" y="52681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B4AAEC1-29C1-4F85-9E5D-6BB07A60DDE5}"/>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735593FD-0876-452D-AF13-74B9F810E457}"/>
            </a:ext>
          </a:extLst>
        </xdr:cNvPr>
        <xdr:cNvSpPr txBox="1"/>
      </xdr:nvSpPr>
      <xdr:spPr>
        <a:xfrm>
          <a:off x="810773" y="48382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DC6869C-F080-4C73-9885-78AA48A1ADB2}"/>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a:extLst>
            <a:ext uri="{FF2B5EF4-FFF2-40B4-BE49-F238E27FC236}">
              <a16:creationId xmlns:a16="http://schemas.microsoft.com/office/drawing/2014/main" id="{36BA2178-EA23-4DD7-ABD4-7C1DE3266404}"/>
            </a:ext>
          </a:extLst>
        </xdr:cNvPr>
        <xdr:cNvCxnSpPr/>
      </xdr:nvCxnSpPr>
      <xdr:spPr>
        <a:xfrm flipV="1">
          <a:off x="4295775" y="5437505"/>
          <a:ext cx="1270" cy="11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a:extLst>
            <a:ext uri="{FF2B5EF4-FFF2-40B4-BE49-F238E27FC236}">
              <a16:creationId xmlns:a16="http://schemas.microsoft.com/office/drawing/2014/main" id="{6590BF6E-EF53-42EE-AFEA-FE4B3A94C3D5}"/>
            </a:ext>
          </a:extLst>
        </xdr:cNvPr>
        <xdr:cNvSpPr txBox="1"/>
      </xdr:nvSpPr>
      <xdr:spPr>
        <a:xfrm>
          <a:off x="4342765" y="659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a:extLst>
            <a:ext uri="{FF2B5EF4-FFF2-40B4-BE49-F238E27FC236}">
              <a16:creationId xmlns:a16="http://schemas.microsoft.com/office/drawing/2014/main" id="{8019024C-6F86-4B75-B1AE-B428512544F9}"/>
            </a:ext>
          </a:extLst>
        </xdr:cNvPr>
        <xdr:cNvCxnSpPr/>
      </xdr:nvCxnSpPr>
      <xdr:spPr>
        <a:xfrm>
          <a:off x="4206875" y="659180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a:extLst>
            <a:ext uri="{FF2B5EF4-FFF2-40B4-BE49-F238E27FC236}">
              <a16:creationId xmlns:a16="http://schemas.microsoft.com/office/drawing/2014/main" id="{8F61177F-5535-4B59-B3A9-24432539268F}"/>
            </a:ext>
          </a:extLst>
        </xdr:cNvPr>
        <xdr:cNvSpPr txBox="1"/>
      </xdr:nvSpPr>
      <xdr:spPr>
        <a:xfrm>
          <a:off x="4342765" y="52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a:extLst>
            <a:ext uri="{FF2B5EF4-FFF2-40B4-BE49-F238E27FC236}">
              <a16:creationId xmlns:a16="http://schemas.microsoft.com/office/drawing/2014/main" id="{AFB40F35-DF5B-443D-81CA-D546B2A4A60E}"/>
            </a:ext>
          </a:extLst>
        </xdr:cNvPr>
        <xdr:cNvCxnSpPr/>
      </xdr:nvCxnSpPr>
      <xdr:spPr>
        <a:xfrm>
          <a:off x="4206875" y="543750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68" name="有形固定資産減価償却率平均値テキスト">
          <a:extLst>
            <a:ext uri="{FF2B5EF4-FFF2-40B4-BE49-F238E27FC236}">
              <a16:creationId xmlns:a16="http://schemas.microsoft.com/office/drawing/2014/main" id="{C490713D-D51B-4BA9-90DD-65F4D607C0A2}"/>
            </a:ext>
          </a:extLst>
        </xdr:cNvPr>
        <xdr:cNvSpPr txBox="1"/>
      </xdr:nvSpPr>
      <xdr:spPr>
        <a:xfrm>
          <a:off x="4342765" y="6174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a:extLst>
            <a:ext uri="{FF2B5EF4-FFF2-40B4-BE49-F238E27FC236}">
              <a16:creationId xmlns:a16="http://schemas.microsoft.com/office/drawing/2014/main" id="{0405DF19-045F-402B-83C2-ED6483BD6F6F}"/>
            </a:ext>
          </a:extLst>
        </xdr:cNvPr>
        <xdr:cNvSpPr/>
      </xdr:nvSpPr>
      <xdr:spPr>
        <a:xfrm>
          <a:off x="4244975" y="62017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a:extLst>
            <a:ext uri="{FF2B5EF4-FFF2-40B4-BE49-F238E27FC236}">
              <a16:creationId xmlns:a16="http://schemas.microsoft.com/office/drawing/2014/main" id="{47C4C447-0B9D-41CA-ACF9-799FD47B9BE5}"/>
            </a:ext>
          </a:extLst>
        </xdr:cNvPr>
        <xdr:cNvSpPr/>
      </xdr:nvSpPr>
      <xdr:spPr>
        <a:xfrm>
          <a:off x="3611880" y="61785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a:extLst>
            <a:ext uri="{FF2B5EF4-FFF2-40B4-BE49-F238E27FC236}">
              <a16:creationId xmlns:a16="http://schemas.microsoft.com/office/drawing/2014/main" id="{DDA3B269-2C4A-407C-A9A4-386ED26A2744}"/>
            </a:ext>
          </a:extLst>
        </xdr:cNvPr>
        <xdr:cNvSpPr/>
      </xdr:nvSpPr>
      <xdr:spPr>
        <a:xfrm>
          <a:off x="2926080" y="615670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2C8C4770-BDB5-4A09-A9E3-477CBE3C5994}"/>
            </a:ext>
          </a:extLst>
        </xdr:cNvPr>
        <xdr:cNvSpPr/>
      </xdr:nvSpPr>
      <xdr:spPr>
        <a:xfrm>
          <a:off x="2240280" y="612508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a:extLst>
            <a:ext uri="{FF2B5EF4-FFF2-40B4-BE49-F238E27FC236}">
              <a16:creationId xmlns:a16="http://schemas.microsoft.com/office/drawing/2014/main" id="{4B1FBAF6-B1C6-4A04-B4C5-7DB65A633979}"/>
            </a:ext>
          </a:extLst>
        </xdr:cNvPr>
        <xdr:cNvSpPr/>
      </xdr:nvSpPr>
      <xdr:spPr>
        <a:xfrm>
          <a:off x="1554480" y="6096762"/>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C795A04-0C5D-4F4A-BB1B-41CB61643F4E}"/>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6FF6E137-E000-40AA-B46D-E0DF64B607FA}"/>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732B746-FC4E-4DF4-8539-4CA183532965}"/>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2B6922B-4273-4007-8B6D-6A7212913313}"/>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4FF3D62-FAA9-4CF5-AC06-6151D87C36E9}"/>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126238</xdr:rowOff>
    </xdr:from>
    <xdr:to>
      <xdr:col>23</xdr:col>
      <xdr:colOff>136525</xdr:colOff>
      <xdr:row>32</xdr:row>
      <xdr:rowOff>56388</xdr:rowOff>
    </xdr:to>
    <xdr:sp macro="" textlink="">
      <xdr:nvSpPr>
        <xdr:cNvPr id="79" name="楕円 78">
          <a:extLst>
            <a:ext uri="{FF2B5EF4-FFF2-40B4-BE49-F238E27FC236}">
              <a16:creationId xmlns:a16="http://schemas.microsoft.com/office/drawing/2014/main" id="{C096AC38-E849-48C0-B802-F96A3479FAC0}"/>
            </a:ext>
          </a:extLst>
        </xdr:cNvPr>
        <xdr:cNvSpPr/>
      </xdr:nvSpPr>
      <xdr:spPr>
        <a:xfrm>
          <a:off x="4244975" y="619747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149115</xdr:rowOff>
    </xdr:from>
    <xdr:ext cx="405111" cy="259045"/>
    <xdr:sp macro="" textlink="">
      <xdr:nvSpPr>
        <xdr:cNvPr id="80" name="有形固定資産減価償却率該当値テキスト">
          <a:extLst>
            <a:ext uri="{FF2B5EF4-FFF2-40B4-BE49-F238E27FC236}">
              <a16:creationId xmlns:a16="http://schemas.microsoft.com/office/drawing/2014/main" id="{1EC06958-0D93-4B92-AF86-BDBFE00ABB40}"/>
            </a:ext>
          </a:extLst>
        </xdr:cNvPr>
        <xdr:cNvSpPr txBox="1"/>
      </xdr:nvSpPr>
      <xdr:spPr>
        <a:xfrm>
          <a:off x="4342765" y="6045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81" name="楕円 80">
          <a:extLst>
            <a:ext uri="{FF2B5EF4-FFF2-40B4-BE49-F238E27FC236}">
              <a16:creationId xmlns:a16="http://schemas.microsoft.com/office/drawing/2014/main" id="{BBBD5EA1-5FBE-402E-8524-F3F4AA5B3885}"/>
            </a:ext>
          </a:extLst>
        </xdr:cNvPr>
        <xdr:cNvSpPr/>
      </xdr:nvSpPr>
      <xdr:spPr>
        <a:xfrm>
          <a:off x="3611880" y="617855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161925</xdr:rowOff>
    </xdr:from>
    <xdr:to>
      <xdr:col>23</xdr:col>
      <xdr:colOff>85725</xdr:colOff>
      <xdr:row>32</xdr:row>
      <xdr:rowOff>5588</xdr:rowOff>
    </xdr:to>
    <xdr:cxnSp macro="">
      <xdr:nvCxnSpPr>
        <xdr:cNvPr id="82" name="直線コネクタ 81">
          <a:extLst>
            <a:ext uri="{FF2B5EF4-FFF2-40B4-BE49-F238E27FC236}">
              <a16:creationId xmlns:a16="http://schemas.microsoft.com/office/drawing/2014/main" id="{FE6015DD-4FCD-4186-BB02-D291A53647BE}"/>
            </a:ext>
          </a:extLst>
        </xdr:cNvPr>
        <xdr:cNvCxnSpPr/>
      </xdr:nvCxnSpPr>
      <xdr:spPr>
        <a:xfrm>
          <a:off x="3656965" y="6231255"/>
          <a:ext cx="640715"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21717</xdr:rowOff>
    </xdr:from>
    <xdr:to>
      <xdr:col>15</xdr:col>
      <xdr:colOff>187325</xdr:colOff>
      <xdr:row>32</xdr:row>
      <xdr:rowOff>123317</xdr:rowOff>
    </xdr:to>
    <xdr:sp macro="" textlink="">
      <xdr:nvSpPr>
        <xdr:cNvPr id="83" name="楕円 82">
          <a:extLst>
            <a:ext uri="{FF2B5EF4-FFF2-40B4-BE49-F238E27FC236}">
              <a16:creationId xmlns:a16="http://schemas.microsoft.com/office/drawing/2014/main" id="{99263ECD-A660-4B3C-A0BF-C3E1BE9EAF19}"/>
            </a:ext>
          </a:extLst>
        </xdr:cNvPr>
        <xdr:cNvSpPr/>
      </xdr:nvSpPr>
      <xdr:spPr>
        <a:xfrm>
          <a:off x="2926080" y="6256782"/>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161925</xdr:rowOff>
    </xdr:from>
    <xdr:to>
      <xdr:col>19</xdr:col>
      <xdr:colOff>136525</xdr:colOff>
      <xdr:row>32</xdr:row>
      <xdr:rowOff>72517</xdr:rowOff>
    </xdr:to>
    <xdr:cxnSp macro="">
      <xdr:nvCxnSpPr>
        <xdr:cNvPr id="84" name="直線コネクタ 83">
          <a:extLst>
            <a:ext uri="{FF2B5EF4-FFF2-40B4-BE49-F238E27FC236}">
              <a16:creationId xmlns:a16="http://schemas.microsoft.com/office/drawing/2014/main" id="{8E793C35-F3A1-4CF5-8D6F-EC04471ACB1C}"/>
            </a:ext>
          </a:extLst>
        </xdr:cNvPr>
        <xdr:cNvCxnSpPr/>
      </xdr:nvCxnSpPr>
      <xdr:spPr>
        <a:xfrm flipV="1">
          <a:off x="2971165" y="6231255"/>
          <a:ext cx="685800" cy="8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167259</xdr:rowOff>
    </xdr:from>
    <xdr:to>
      <xdr:col>11</xdr:col>
      <xdr:colOff>187325</xdr:colOff>
      <xdr:row>32</xdr:row>
      <xdr:rowOff>97409</xdr:rowOff>
    </xdr:to>
    <xdr:sp macro="" textlink="">
      <xdr:nvSpPr>
        <xdr:cNvPr id="85" name="楕円 84">
          <a:extLst>
            <a:ext uri="{FF2B5EF4-FFF2-40B4-BE49-F238E27FC236}">
              <a16:creationId xmlns:a16="http://schemas.microsoft.com/office/drawing/2014/main" id="{BDA95289-7B22-49EB-9999-B051847CF4C9}"/>
            </a:ext>
          </a:extLst>
        </xdr:cNvPr>
        <xdr:cNvSpPr/>
      </xdr:nvSpPr>
      <xdr:spPr>
        <a:xfrm>
          <a:off x="2240280" y="6238494"/>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46609</xdr:rowOff>
    </xdr:from>
    <xdr:to>
      <xdr:col>15</xdr:col>
      <xdr:colOff>136525</xdr:colOff>
      <xdr:row>32</xdr:row>
      <xdr:rowOff>72517</xdr:rowOff>
    </xdr:to>
    <xdr:cxnSp macro="">
      <xdr:nvCxnSpPr>
        <xdr:cNvPr id="86" name="直線コネクタ 85">
          <a:extLst>
            <a:ext uri="{FF2B5EF4-FFF2-40B4-BE49-F238E27FC236}">
              <a16:creationId xmlns:a16="http://schemas.microsoft.com/office/drawing/2014/main" id="{664C7AA9-01C5-4C51-A1C4-185F0EE276DF}"/>
            </a:ext>
          </a:extLst>
        </xdr:cNvPr>
        <xdr:cNvCxnSpPr/>
      </xdr:nvCxnSpPr>
      <xdr:spPr>
        <a:xfrm>
          <a:off x="2285365" y="6287389"/>
          <a:ext cx="6858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169418</xdr:rowOff>
    </xdr:from>
    <xdr:to>
      <xdr:col>7</xdr:col>
      <xdr:colOff>187325</xdr:colOff>
      <xdr:row>32</xdr:row>
      <xdr:rowOff>99568</xdr:rowOff>
    </xdr:to>
    <xdr:sp macro="" textlink="">
      <xdr:nvSpPr>
        <xdr:cNvPr id="87" name="楕円 86">
          <a:extLst>
            <a:ext uri="{FF2B5EF4-FFF2-40B4-BE49-F238E27FC236}">
              <a16:creationId xmlns:a16="http://schemas.microsoft.com/office/drawing/2014/main" id="{228D2F4A-1455-44C0-92B2-A439599F4A33}"/>
            </a:ext>
          </a:extLst>
        </xdr:cNvPr>
        <xdr:cNvSpPr/>
      </xdr:nvSpPr>
      <xdr:spPr>
        <a:xfrm>
          <a:off x="1554480" y="6240653"/>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46609</xdr:rowOff>
    </xdr:from>
    <xdr:to>
      <xdr:col>11</xdr:col>
      <xdr:colOff>136525</xdr:colOff>
      <xdr:row>32</xdr:row>
      <xdr:rowOff>48768</xdr:rowOff>
    </xdr:to>
    <xdr:cxnSp macro="">
      <xdr:nvCxnSpPr>
        <xdr:cNvPr id="88" name="直線コネクタ 87">
          <a:extLst>
            <a:ext uri="{FF2B5EF4-FFF2-40B4-BE49-F238E27FC236}">
              <a16:creationId xmlns:a16="http://schemas.microsoft.com/office/drawing/2014/main" id="{799974C7-B848-4EA1-9E86-36CCF87F23FE}"/>
            </a:ext>
          </a:extLst>
        </xdr:cNvPr>
        <xdr:cNvCxnSpPr/>
      </xdr:nvCxnSpPr>
      <xdr:spPr>
        <a:xfrm flipV="1">
          <a:off x="1599565" y="6287389"/>
          <a:ext cx="6858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9" name="n_1aveValue有形固定資産減価償却率">
          <a:extLst>
            <a:ext uri="{FF2B5EF4-FFF2-40B4-BE49-F238E27FC236}">
              <a16:creationId xmlns:a16="http://schemas.microsoft.com/office/drawing/2014/main" id="{BF24E187-C746-4314-BE72-7E5C5FEF91A8}"/>
            </a:ext>
          </a:extLst>
        </xdr:cNvPr>
        <xdr:cNvSpPr txBox="1"/>
      </xdr:nvSpPr>
      <xdr:spPr>
        <a:xfrm>
          <a:off x="3464569" y="626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0" name="n_2aveValue有形固定資産減価償却率">
          <a:extLst>
            <a:ext uri="{FF2B5EF4-FFF2-40B4-BE49-F238E27FC236}">
              <a16:creationId xmlns:a16="http://schemas.microsoft.com/office/drawing/2014/main" id="{BA0A104A-ECD7-4AC5-B8EE-3AA810958115}"/>
            </a:ext>
          </a:extLst>
        </xdr:cNvPr>
        <xdr:cNvSpPr txBox="1"/>
      </xdr:nvSpPr>
      <xdr:spPr>
        <a:xfrm>
          <a:off x="2793374" y="592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1" name="n_3aveValue有形固定資産減価償却率">
          <a:extLst>
            <a:ext uri="{FF2B5EF4-FFF2-40B4-BE49-F238E27FC236}">
              <a16:creationId xmlns:a16="http://schemas.microsoft.com/office/drawing/2014/main" id="{C8D52528-6083-4D25-9FE6-69D036080B26}"/>
            </a:ext>
          </a:extLst>
        </xdr:cNvPr>
        <xdr:cNvSpPr txBox="1"/>
      </xdr:nvSpPr>
      <xdr:spPr>
        <a:xfrm>
          <a:off x="210757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2" name="n_4aveValue有形固定資産減価償却率">
          <a:extLst>
            <a:ext uri="{FF2B5EF4-FFF2-40B4-BE49-F238E27FC236}">
              <a16:creationId xmlns:a16="http://schemas.microsoft.com/office/drawing/2014/main" id="{7ED933DD-79F5-40FB-A66C-A4F0EC88F666}"/>
            </a:ext>
          </a:extLst>
        </xdr:cNvPr>
        <xdr:cNvSpPr txBox="1"/>
      </xdr:nvSpPr>
      <xdr:spPr>
        <a:xfrm>
          <a:off x="1421774" y="5873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57802</xdr:rowOff>
    </xdr:from>
    <xdr:ext cx="405111" cy="259045"/>
    <xdr:sp macro="" textlink="">
      <xdr:nvSpPr>
        <xdr:cNvPr id="93" name="n_1mainValue有形固定資産減価償却率">
          <a:extLst>
            <a:ext uri="{FF2B5EF4-FFF2-40B4-BE49-F238E27FC236}">
              <a16:creationId xmlns:a16="http://schemas.microsoft.com/office/drawing/2014/main" id="{F8D85ECF-2065-4DBB-9AF4-AF0EB9B64F52}"/>
            </a:ext>
          </a:extLst>
        </xdr:cNvPr>
        <xdr:cNvSpPr txBox="1"/>
      </xdr:nvSpPr>
      <xdr:spPr>
        <a:xfrm>
          <a:off x="3464569"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114444</xdr:rowOff>
    </xdr:from>
    <xdr:ext cx="405111" cy="259045"/>
    <xdr:sp macro="" textlink="">
      <xdr:nvSpPr>
        <xdr:cNvPr id="94" name="n_2mainValue有形固定資産減価償却率">
          <a:extLst>
            <a:ext uri="{FF2B5EF4-FFF2-40B4-BE49-F238E27FC236}">
              <a16:creationId xmlns:a16="http://schemas.microsoft.com/office/drawing/2014/main" id="{E37A4902-3246-4DD4-8A9E-0F82F3184453}"/>
            </a:ext>
          </a:extLst>
        </xdr:cNvPr>
        <xdr:cNvSpPr txBox="1"/>
      </xdr:nvSpPr>
      <xdr:spPr>
        <a:xfrm>
          <a:off x="2793374" y="6353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88536</xdr:rowOff>
    </xdr:from>
    <xdr:ext cx="405111" cy="259045"/>
    <xdr:sp macro="" textlink="">
      <xdr:nvSpPr>
        <xdr:cNvPr id="95" name="n_3mainValue有形固定資産減価償却率">
          <a:extLst>
            <a:ext uri="{FF2B5EF4-FFF2-40B4-BE49-F238E27FC236}">
              <a16:creationId xmlns:a16="http://schemas.microsoft.com/office/drawing/2014/main" id="{7A4DDB04-E56F-4540-BC9E-B5CDD134DB01}"/>
            </a:ext>
          </a:extLst>
        </xdr:cNvPr>
        <xdr:cNvSpPr txBox="1"/>
      </xdr:nvSpPr>
      <xdr:spPr>
        <a:xfrm>
          <a:off x="2107574" y="6331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90695</xdr:rowOff>
    </xdr:from>
    <xdr:ext cx="405111" cy="259045"/>
    <xdr:sp macro="" textlink="">
      <xdr:nvSpPr>
        <xdr:cNvPr id="96" name="n_4mainValue有形固定資産減価償却率">
          <a:extLst>
            <a:ext uri="{FF2B5EF4-FFF2-40B4-BE49-F238E27FC236}">
              <a16:creationId xmlns:a16="http://schemas.microsoft.com/office/drawing/2014/main" id="{5533AE14-E1EF-4221-85BC-57B1E589D245}"/>
            </a:ext>
          </a:extLst>
        </xdr:cNvPr>
        <xdr:cNvSpPr txBox="1"/>
      </xdr:nvSpPr>
      <xdr:spPr>
        <a:xfrm>
          <a:off x="1421774" y="633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A6C6E754-3F73-476D-96E7-A6394FFBC3F9}"/>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1E51C861-D5EC-4FF1-9CD6-84FF4ADB0531}"/>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ABABE132-AB8E-464C-A1C6-A4A1316C06A8}"/>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4E33426-99B7-4485-BD9F-764B4239CA51}"/>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78D839E5-55AA-4D66-8AAC-14717C8A3064}"/>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372F3562-7CE3-457B-B5CA-3212554A77BB}"/>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C9C6A73-7A60-4014-BAE8-5A2E93BF80DA}"/>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8DA0F1A0-04E3-4D29-B932-F9AFB2F80107}"/>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F399BB84-A139-4F7C-9DA5-DD47CADF028E}"/>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C12F8FF5-DA0A-46B8-A70E-66C7263B8231}"/>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2148D9F7-EA2C-4502-A9BE-03266312D344}"/>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33242B12-B863-4B79-8DD7-CB978B2FE0AC}"/>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FA7B5409-54BB-43EA-AB68-A0040DBD60FD}"/>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類似団体平均を大きく上回っている要因として、Ｈ</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の小学校改築事業や、Ｈ</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の特別養護老人ホーム移転改築事業に伴う起債の元金償還による公債費の増加が挙げられる。Ｒ</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までは公債費は高止まりで推移するため、今後は事務事業の見直し・投資的事業の実施年度調整等により、より一層の歳出抑制に努める必要がある。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72D690F8-84E6-4B6F-A6EC-42F03F7031C0}"/>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54D19BA1-50FC-41BA-8D58-E3AC7DEACF9B}"/>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1DD3438B-78F4-4AED-ABE2-0343AC4AD961}"/>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1BBB1E0-7690-4CC2-A698-103CF5FDDBCC}"/>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CB7D3A72-A919-4C9C-A7EC-76058324656B}"/>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FDC0B981-BE12-4ED4-9B02-4C5656FFA98E}"/>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C488551A-886F-45F9-94D4-B0390EADE293}"/>
            </a:ext>
          </a:extLst>
        </xdr:cNvPr>
        <xdr:cNvSpPr txBox="1"/>
      </xdr:nvSpPr>
      <xdr:spPr>
        <a:xfrm>
          <a:off x="9695591" y="638038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D36F0CD4-C4BC-4F13-B01E-6DE5602E2CEF}"/>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20DC11C2-1667-4F5A-8343-9FE142BFEF3A}"/>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EBAB8060-8868-4488-BC40-F5A9C80B5235}"/>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C7F4B232-BB21-445A-B453-B571164DA6B0}"/>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78E41492-08B6-423D-B217-3879BD036A74}"/>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2ADBE16D-FD14-44D5-8DE0-754E8DBEBCA6}"/>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12F1A09E-4CF1-4DE2-B262-26AF2FCF6437}"/>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4DA5EBC8-CB3F-4D44-AD4A-6B92D7CCA704}"/>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409D87E4-35C3-469F-949F-8BBCF75E9FED}"/>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9B3FD3D9-22AB-4B9C-8C8B-0BBFF9AC0BCB}"/>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7" name="直線コネクタ 126">
          <a:extLst>
            <a:ext uri="{FF2B5EF4-FFF2-40B4-BE49-F238E27FC236}">
              <a16:creationId xmlns:a16="http://schemas.microsoft.com/office/drawing/2014/main" id="{3F9E752C-F88A-4738-837D-4C93E5E2EA01}"/>
            </a:ext>
          </a:extLst>
        </xdr:cNvPr>
        <xdr:cNvCxnSpPr/>
      </xdr:nvCxnSpPr>
      <xdr:spPr>
        <a:xfrm flipV="1">
          <a:off x="13313410" y="5240473"/>
          <a:ext cx="1269" cy="1344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8" name="債務償還比率最小値テキスト">
          <a:extLst>
            <a:ext uri="{FF2B5EF4-FFF2-40B4-BE49-F238E27FC236}">
              <a16:creationId xmlns:a16="http://schemas.microsoft.com/office/drawing/2014/main" id="{82BE9230-80A3-4ADF-B8E7-19E1597BD914}"/>
            </a:ext>
          </a:extLst>
        </xdr:cNvPr>
        <xdr:cNvSpPr txBox="1"/>
      </xdr:nvSpPr>
      <xdr:spPr>
        <a:xfrm>
          <a:off x="13369925" y="6584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9" name="直線コネクタ 128">
          <a:extLst>
            <a:ext uri="{FF2B5EF4-FFF2-40B4-BE49-F238E27FC236}">
              <a16:creationId xmlns:a16="http://schemas.microsoft.com/office/drawing/2014/main" id="{A0E84BF7-67DD-4A02-AD83-6C6EE6F36CDA}"/>
            </a:ext>
          </a:extLst>
        </xdr:cNvPr>
        <xdr:cNvCxnSpPr/>
      </xdr:nvCxnSpPr>
      <xdr:spPr>
        <a:xfrm>
          <a:off x="13251180" y="6584666"/>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AC1F6EFB-4440-4573-A0B1-33CF0CACFE9C}"/>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99462B91-7AD9-4C5D-9683-D6C863A1E671}"/>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2" name="債務償還比率平均値テキスト">
          <a:extLst>
            <a:ext uri="{FF2B5EF4-FFF2-40B4-BE49-F238E27FC236}">
              <a16:creationId xmlns:a16="http://schemas.microsoft.com/office/drawing/2014/main" id="{94C55FCC-B3FE-46E7-AA28-53E156F7F7C9}"/>
            </a:ext>
          </a:extLst>
        </xdr:cNvPr>
        <xdr:cNvSpPr txBox="1"/>
      </xdr:nvSpPr>
      <xdr:spPr>
        <a:xfrm>
          <a:off x="13369925" y="5345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3" name="フローチャート: 判断 132">
          <a:extLst>
            <a:ext uri="{FF2B5EF4-FFF2-40B4-BE49-F238E27FC236}">
              <a16:creationId xmlns:a16="http://schemas.microsoft.com/office/drawing/2014/main" id="{0716FAD6-95E1-4C20-AEBF-B6A8810DCE42}"/>
            </a:ext>
          </a:extLst>
        </xdr:cNvPr>
        <xdr:cNvSpPr/>
      </xdr:nvSpPr>
      <xdr:spPr>
        <a:xfrm>
          <a:off x="13289280" y="548813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4" name="フローチャート: 判断 133">
          <a:extLst>
            <a:ext uri="{FF2B5EF4-FFF2-40B4-BE49-F238E27FC236}">
              <a16:creationId xmlns:a16="http://schemas.microsoft.com/office/drawing/2014/main" id="{D1A0C556-7003-45A6-AC46-687D5FFCF779}"/>
            </a:ext>
          </a:extLst>
        </xdr:cNvPr>
        <xdr:cNvSpPr/>
      </xdr:nvSpPr>
      <xdr:spPr>
        <a:xfrm>
          <a:off x="12629515" y="549589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5" name="フローチャート: 判断 134">
          <a:extLst>
            <a:ext uri="{FF2B5EF4-FFF2-40B4-BE49-F238E27FC236}">
              <a16:creationId xmlns:a16="http://schemas.microsoft.com/office/drawing/2014/main" id="{18DC3540-6032-465F-AD00-7CB09040CF59}"/>
            </a:ext>
          </a:extLst>
        </xdr:cNvPr>
        <xdr:cNvSpPr/>
      </xdr:nvSpPr>
      <xdr:spPr>
        <a:xfrm>
          <a:off x="11943715" y="5479246"/>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6" name="フローチャート: 判断 135">
          <a:extLst>
            <a:ext uri="{FF2B5EF4-FFF2-40B4-BE49-F238E27FC236}">
              <a16:creationId xmlns:a16="http://schemas.microsoft.com/office/drawing/2014/main" id="{AC85C8DC-3861-4F60-85CE-52259C233511}"/>
            </a:ext>
          </a:extLst>
        </xdr:cNvPr>
        <xdr:cNvSpPr/>
      </xdr:nvSpPr>
      <xdr:spPr>
        <a:xfrm>
          <a:off x="11257915" y="544505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7" name="フローチャート: 判断 136">
          <a:extLst>
            <a:ext uri="{FF2B5EF4-FFF2-40B4-BE49-F238E27FC236}">
              <a16:creationId xmlns:a16="http://schemas.microsoft.com/office/drawing/2014/main" id="{73B948A4-0EC3-49C9-90AA-CB0363BC86AE}"/>
            </a:ext>
          </a:extLst>
        </xdr:cNvPr>
        <xdr:cNvSpPr/>
      </xdr:nvSpPr>
      <xdr:spPr>
        <a:xfrm>
          <a:off x="10572115" y="5436259"/>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ADBC591-D81D-4483-BD93-10A109561313}"/>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A41A0DB-9465-42E5-9D4C-1685A7416085}"/>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DD700AA-627C-4C94-A6AF-5E6BC0B76A42}"/>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64DD710-D377-4EE0-93C8-35A3B5EE958E}"/>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4B3D320-4397-4EEF-A1A3-537CBA86144E}"/>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25207</xdr:rowOff>
    </xdr:from>
    <xdr:to>
      <xdr:col>76</xdr:col>
      <xdr:colOff>73025</xdr:colOff>
      <xdr:row>29</xdr:row>
      <xdr:rowOff>126807</xdr:rowOff>
    </xdr:to>
    <xdr:sp macro="" textlink="">
      <xdr:nvSpPr>
        <xdr:cNvPr id="143" name="楕円 142">
          <a:extLst>
            <a:ext uri="{FF2B5EF4-FFF2-40B4-BE49-F238E27FC236}">
              <a16:creationId xmlns:a16="http://schemas.microsoft.com/office/drawing/2014/main" id="{954ECCA9-24A0-40B4-964C-7974C5F81AC4}"/>
            </a:ext>
          </a:extLst>
        </xdr:cNvPr>
        <xdr:cNvSpPr/>
      </xdr:nvSpPr>
      <xdr:spPr>
        <a:xfrm>
          <a:off x="13289280" y="5745922"/>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3634</xdr:rowOff>
    </xdr:from>
    <xdr:ext cx="469744" cy="259045"/>
    <xdr:sp macro="" textlink="">
      <xdr:nvSpPr>
        <xdr:cNvPr id="144" name="債務償還比率該当値テキスト">
          <a:extLst>
            <a:ext uri="{FF2B5EF4-FFF2-40B4-BE49-F238E27FC236}">
              <a16:creationId xmlns:a16="http://schemas.microsoft.com/office/drawing/2014/main" id="{F6CB76A2-87D8-4503-9A1C-4FF2F4A999EB}"/>
            </a:ext>
          </a:extLst>
        </xdr:cNvPr>
        <xdr:cNvSpPr txBox="1"/>
      </xdr:nvSpPr>
      <xdr:spPr>
        <a:xfrm>
          <a:off x="13369925" y="572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80657</xdr:rowOff>
    </xdr:from>
    <xdr:to>
      <xdr:col>72</xdr:col>
      <xdr:colOff>123825</xdr:colOff>
      <xdr:row>31</xdr:row>
      <xdr:rowOff>10807</xdr:rowOff>
    </xdr:to>
    <xdr:sp macro="" textlink="">
      <xdr:nvSpPr>
        <xdr:cNvPr id="145" name="楕円 144">
          <a:extLst>
            <a:ext uri="{FF2B5EF4-FFF2-40B4-BE49-F238E27FC236}">
              <a16:creationId xmlns:a16="http://schemas.microsoft.com/office/drawing/2014/main" id="{D3520AB5-9E0F-4C13-B5D1-F76377F77F5F}"/>
            </a:ext>
          </a:extLst>
        </xdr:cNvPr>
        <xdr:cNvSpPr/>
      </xdr:nvSpPr>
      <xdr:spPr>
        <a:xfrm>
          <a:off x="12629515" y="5978537"/>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76007</xdr:rowOff>
    </xdr:from>
    <xdr:to>
      <xdr:col>76</xdr:col>
      <xdr:colOff>22225</xdr:colOff>
      <xdr:row>30</xdr:row>
      <xdr:rowOff>131457</xdr:rowOff>
    </xdr:to>
    <xdr:cxnSp macro="">
      <xdr:nvCxnSpPr>
        <xdr:cNvPr id="146" name="直線コネクタ 145">
          <a:extLst>
            <a:ext uri="{FF2B5EF4-FFF2-40B4-BE49-F238E27FC236}">
              <a16:creationId xmlns:a16="http://schemas.microsoft.com/office/drawing/2014/main" id="{B5C7D6C4-2279-4D71-8F9A-D594C6FA9D87}"/>
            </a:ext>
          </a:extLst>
        </xdr:cNvPr>
        <xdr:cNvCxnSpPr/>
      </xdr:nvCxnSpPr>
      <xdr:spPr>
        <a:xfrm flipV="1">
          <a:off x="12684125" y="5800532"/>
          <a:ext cx="631190" cy="2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132679</xdr:rowOff>
    </xdr:from>
    <xdr:to>
      <xdr:col>68</xdr:col>
      <xdr:colOff>123825</xdr:colOff>
      <xdr:row>31</xdr:row>
      <xdr:rowOff>62829</xdr:rowOff>
    </xdr:to>
    <xdr:sp macro="" textlink="">
      <xdr:nvSpPr>
        <xdr:cNvPr id="147" name="楕円 146">
          <a:extLst>
            <a:ext uri="{FF2B5EF4-FFF2-40B4-BE49-F238E27FC236}">
              <a16:creationId xmlns:a16="http://schemas.microsoft.com/office/drawing/2014/main" id="{25509B3A-7D8F-4A1E-A3B9-39484429C4C4}"/>
            </a:ext>
          </a:extLst>
        </xdr:cNvPr>
        <xdr:cNvSpPr/>
      </xdr:nvSpPr>
      <xdr:spPr>
        <a:xfrm>
          <a:off x="11943715" y="6032464"/>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131457</xdr:rowOff>
    </xdr:from>
    <xdr:to>
      <xdr:col>72</xdr:col>
      <xdr:colOff>73025</xdr:colOff>
      <xdr:row>31</xdr:row>
      <xdr:rowOff>12029</xdr:rowOff>
    </xdr:to>
    <xdr:cxnSp macro="">
      <xdr:nvCxnSpPr>
        <xdr:cNvPr id="148" name="直線コネクタ 147">
          <a:extLst>
            <a:ext uri="{FF2B5EF4-FFF2-40B4-BE49-F238E27FC236}">
              <a16:creationId xmlns:a16="http://schemas.microsoft.com/office/drawing/2014/main" id="{48B6EDE9-E70E-4CA9-BB9A-6AE1CDA74A96}"/>
            </a:ext>
          </a:extLst>
        </xdr:cNvPr>
        <xdr:cNvCxnSpPr/>
      </xdr:nvCxnSpPr>
      <xdr:spPr>
        <a:xfrm flipV="1">
          <a:off x="11998325" y="6031242"/>
          <a:ext cx="685800" cy="5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119725</xdr:rowOff>
    </xdr:from>
    <xdr:to>
      <xdr:col>64</xdr:col>
      <xdr:colOff>123825</xdr:colOff>
      <xdr:row>31</xdr:row>
      <xdr:rowOff>49875</xdr:rowOff>
    </xdr:to>
    <xdr:sp macro="" textlink="">
      <xdr:nvSpPr>
        <xdr:cNvPr id="149" name="楕円 148">
          <a:extLst>
            <a:ext uri="{FF2B5EF4-FFF2-40B4-BE49-F238E27FC236}">
              <a16:creationId xmlns:a16="http://schemas.microsoft.com/office/drawing/2014/main" id="{A8FEE087-0FC3-46EE-8259-092DD6A2C64E}"/>
            </a:ext>
          </a:extLst>
        </xdr:cNvPr>
        <xdr:cNvSpPr/>
      </xdr:nvSpPr>
      <xdr:spPr>
        <a:xfrm>
          <a:off x="11257915" y="601760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170525</xdr:rowOff>
    </xdr:from>
    <xdr:to>
      <xdr:col>68</xdr:col>
      <xdr:colOff>73025</xdr:colOff>
      <xdr:row>31</xdr:row>
      <xdr:rowOff>12029</xdr:rowOff>
    </xdr:to>
    <xdr:cxnSp macro="">
      <xdr:nvCxnSpPr>
        <xdr:cNvPr id="150" name="直線コネクタ 149">
          <a:extLst>
            <a:ext uri="{FF2B5EF4-FFF2-40B4-BE49-F238E27FC236}">
              <a16:creationId xmlns:a16="http://schemas.microsoft.com/office/drawing/2014/main" id="{916849EA-AB85-4C48-9EEC-649D95612DF0}"/>
            </a:ext>
          </a:extLst>
        </xdr:cNvPr>
        <xdr:cNvCxnSpPr/>
      </xdr:nvCxnSpPr>
      <xdr:spPr>
        <a:xfrm>
          <a:off x="11312525" y="6070310"/>
          <a:ext cx="6858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30589</xdr:rowOff>
    </xdr:from>
    <xdr:to>
      <xdr:col>60</xdr:col>
      <xdr:colOff>123825</xdr:colOff>
      <xdr:row>30</xdr:row>
      <xdr:rowOff>132189</xdr:rowOff>
    </xdr:to>
    <xdr:sp macro="" textlink="">
      <xdr:nvSpPr>
        <xdr:cNvPr id="151" name="楕円 150">
          <a:extLst>
            <a:ext uri="{FF2B5EF4-FFF2-40B4-BE49-F238E27FC236}">
              <a16:creationId xmlns:a16="http://schemas.microsoft.com/office/drawing/2014/main" id="{A7446B40-272B-4C0F-8BB7-96528535DD07}"/>
            </a:ext>
          </a:extLst>
        </xdr:cNvPr>
        <xdr:cNvSpPr/>
      </xdr:nvSpPr>
      <xdr:spPr>
        <a:xfrm>
          <a:off x="10572115" y="5924659"/>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81389</xdr:rowOff>
    </xdr:from>
    <xdr:to>
      <xdr:col>64</xdr:col>
      <xdr:colOff>73025</xdr:colOff>
      <xdr:row>30</xdr:row>
      <xdr:rowOff>170525</xdr:rowOff>
    </xdr:to>
    <xdr:cxnSp macro="">
      <xdr:nvCxnSpPr>
        <xdr:cNvPr id="152" name="直線コネクタ 151">
          <a:extLst>
            <a:ext uri="{FF2B5EF4-FFF2-40B4-BE49-F238E27FC236}">
              <a16:creationId xmlns:a16="http://schemas.microsoft.com/office/drawing/2014/main" id="{D73A228D-B01F-48EC-BF15-2646B2D0CC37}"/>
            </a:ext>
          </a:extLst>
        </xdr:cNvPr>
        <xdr:cNvCxnSpPr/>
      </xdr:nvCxnSpPr>
      <xdr:spPr>
        <a:xfrm>
          <a:off x="10626725" y="5979269"/>
          <a:ext cx="685800" cy="9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id="{FA17AE9C-C8C9-4D69-BF12-8421CE9A1FB0}"/>
            </a:ext>
          </a:extLst>
        </xdr:cNvPr>
        <xdr:cNvSpPr txBox="1"/>
      </xdr:nvSpPr>
      <xdr:spPr>
        <a:xfrm>
          <a:off x="12459412" y="526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id="{9D65C741-A217-45A0-9FE5-EEB23BC21C19}"/>
            </a:ext>
          </a:extLst>
        </xdr:cNvPr>
        <xdr:cNvSpPr txBox="1"/>
      </xdr:nvSpPr>
      <xdr:spPr>
        <a:xfrm>
          <a:off x="11780597" y="525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id="{E59AA6F3-5F0B-460A-ABE8-6142E9D047DD}"/>
            </a:ext>
          </a:extLst>
        </xdr:cNvPr>
        <xdr:cNvSpPr txBox="1"/>
      </xdr:nvSpPr>
      <xdr:spPr>
        <a:xfrm>
          <a:off x="11094797" y="522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id="{A9DC84C2-BB45-41CC-8CAA-5D56940E6D0F}"/>
            </a:ext>
          </a:extLst>
        </xdr:cNvPr>
        <xdr:cNvSpPr txBox="1"/>
      </xdr:nvSpPr>
      <xdr:spPr>
        <a:xfrm>
          <a:off x="10408997" y="52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1934</xdr:rowOff>
    </xdr:from>
    <xdr:ext cx="469744" cy="259045"/>
    <xdr:sp macro="" textlink="">
      <xdr:nvSpPr>
        <xdr:cNvPr id="157" name="n_1mainValue債務償還比率">
          <a:extLst>
            <a:ext uri="{FF2B5EF4-FFF2-40B4-BE49-F238E27FC236}">
              <a16:creationId xmlns:a16="http://schemas.microsoft.com/office/drawing/2014/main" id="{49B69C9C-175B-4D5A-9167-CC311915770C}"/>
            </a:ext>
          </a:extLst>
        </xdr:cNvPr>
        <xdr:cNvSpPr txBox="1"/>
      </xdr:nvSpPr>
      <xdr:spPr>
        <a:xfrm>
          <a:off x="12459412" y="606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53956</xdr:rowOff>
    </xdr:from>
    <xdr:ext cx="469744" cy="259045"/>
    <xdr:sp macro="" textlink="">
      <xdr:nvSpPr>
        <xdr:cNvPr id="158" name="n_2mainValue債務償還比率">
          <a:extLst>
            <a:ext uri="{FF2B5EF4-FFF2-40B4-BE49-F238E27FC236}">
              <a16:creationId xmlns:a16="http://schemas.microsoft.com/office/drawing/2014/main" id="{C4265CB5-1391-4B2F-8C43-B4449183472A}"/>
            </a:ext>
          </a:extLst>
        </xdr:cNvPr>
        <xdr:cNvSpPr txBox="1"/>
      </xdr:nvSpPr>
      <xdr:spPr>
        <a:xfrm>
          <a:off x="11780597" y="612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41002</xdr:rowOff>
    </xdr:from>
    <xdr:ext cx="469744" cy="259045"/>
    <xdr:sp macro="" textlink="">
      <xdr:nvSpPr>
        <xdr:cNvPr id="159" name="n_3mainValue債務償還比率">
          <a:extLst>
            <a:ext uri="{FF2B5EF4-FFF2-40B4-BE49-F238E27FC236}">
              <a16:creationId xmlns:a16="http://schemas.microsoft.com/office/drawing/2014/main" id="{30690008-5DA0-4BB0-A865-EC148DC5FD53}"/>
            </a:ext>
          </a:extLst>
        </xdr:cNvPr>
        <xdr:cNvSpPr txBox="1"/>
      </xdr:nvSpPr>
      <xdr:spPr>
        <a:xfrm>
          <a:off x="11094797" y="610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123316</xdr:rowOff>
    </xdr:from>
    <xdr:ext cx="469744" cy="259045"/>
    <xdr:sp macro="" textlink="">
      <xdr:nvSpPr>
        <xdr:cNvPr id="160" name="n_4mainValue債務償還比率">
          <a:extLst>
            <a:ext uri="{FF2B5EF4-FFF2-40B4-BE49-F238E27FC236}">
              <a16:creationId xmlns:a16="http://schemas.microsoft.com/office/drawing/2014/main" id="{3D517535-159C-456B-A921-E4644837BCAB}"/>
            </a:ext>
          </a:extLst>
        </xdr:cNvPr>
        <xdr:cNvSpPr txBox="1"/>
      </xdr:nvSpPr>
      <xdr:spPr>
        <a:xfrm>
          <a:off x="10408997" y="602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6A295A3-B854-4EC9-9CE4-775D72281367}"/>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780199ED-29B0-4C88-998F-EB52B5E033C0}"/>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E7871D60-CB09-443E-BFD3-A10CB7AFC3F2}"/>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BDF78417-4585-4868-97C8-29FC0249231D}"/>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83C55C0E-B5D6-4F35-A5CD-EE8BE39DF1E6}"/>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BA9AED98-21E9-4497-9E96-0C90734C1933}"/>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A96CA7-201F-4A11-824C-8D033276322E}"/>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EA7086-862D-4FC9-A8C3-4654CCA3975B}"/>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E951FD-DE3E-4359-84DC-9F60F3F822F3}"/>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4BD2710-CDA7-42DE-AD62-7E5835B53690}"/>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3ECC95-7533-4559-B31A-F485E2CFB9D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EDB93F-8B11-4797-A3AC-B68E8A4D158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9E631A-8B46-4093-A437-21BE23A755F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98F8FB-8DDF-4EBF-AF81-74F7371692D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047028-DC4F-4272-8FBC-1C2C35233C76}"/>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E9195CA-5770-411E-A9FE-95979164DC2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4,125
4,097
364.30
5,415,450
5,277,701
41,320
2,911,303
7,161,121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56596A-F334-4D45-B294-7D2E7C02AAFD}"/>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0D9F7F-45AD-45DE-89F8-B8EFC4BFDDC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1777E6-FF75-47F2-821C-35F7B3CC1FD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CB12E5-ACBF-4906-9B4A-CB04EE20403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CFFCB2-5A45-46E5-8C33-A60F29C9B9C1}"/>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415B817-BA0C-4AB4-AF82-6339551A5561}"/>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6CD384-39EB-4320-AEC8-889B9DF52C5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61927A3-D450-4E29-BC7F-FEDDB72B08A5}"/>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414552-61E9-471C-B38F-0B9569A8482F}"/>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412572-C54A-42EC-A8C3-961EE10E0BE0}"/>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38A74A1-68E8-4FB7-8AA7-50C993CDCB6E}"/>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D808FF-622A-4167-A73D-429F96D0822B}"/>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763EE6-28CD-4562-830F-3D920E7EE275}"/>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F43644-0810-4E28-A942-28B8E392C58E}"/>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28C890-AF2D-4233-B243-01701B96FFA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E255ED-B5E0-41BD-A186-5F0A5C86E050}"/>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2150CC-87F4-4362-A734-0A19B965DFF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4BCF992-336B-48C7-B781-A8EDBD093F72}"/>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9816E76-5BA9-4126-8A17-FE1B6A8C563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37F96EC-D015-4EE2-B48B-198E2D9D1BA2}"/>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3ABFB3-A3D9-45D2-8EF9-B45F4B4A2AEB}"/>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4CE5059-6630-4A7D-8302-BA19031178F4}"/>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6866527-716D-4E3E-8D19-97D5CFB81AA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B03D6E1-0016-4119-BD60-8096CA67FE48}"/>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697066E-07D0-46D9-8F87-1815D1EA15D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278A54-1FD6-4143-8759-A135F80D20C0}"/>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92C86C2-5B8B-4482-8284-C175C23ED1D2}"/>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CFA4D9C-4E28-4777-A866-09FD909B8AC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F94FC07-64CB-471F-8F5B-7D229AB1FCEA}"/>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952F3EE-E012-43C8-B0EF-9F2BB0FD47C6}"/>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5B0BBFD-99AE-4C04-BAEA-5D40FCE6337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23819E4-3540-4D95-8BF0-8C56631B588C}"/>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7A2D2B6-03E2-4D6A-8A2B-B789F8150591}"/>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4DB9C87-02F9-4F2B-B381-D7696F29F008}"/>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F502B40-E0F5-4509-A53D-BEB323F9D6BF}"/>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0D1D905-55B0-4DBF-878F-52E8C33738DF}"/>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33D31DA-377A-48C8-8E76-7D623BE8FC56}"/>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DE91B7E-3569-4E11-BDDB-9C823507F9C1}"/>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6BC56FE-675B-4E55-8DDF-FC592364ED3B}"/>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10A2047-E3E0-4D42-8AFE-3A31BD7ED07E}"/>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4C057A-8B5A-4863-9B87-A37668638F58}"/>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437C8A0-0E74-44C0-A660-CAEEF038B3F7}"/>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EB7C7FE-4C7D-4DED-827D-C137A8A59140}"/>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7577914-E771-4FA8-B38E-9848FFF4B482}"/>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9B52761-54F8-4698-8F7C-502F35A05BA9}"/>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D09085E-1ED7-4A93-A26F-E86AA246A9B6}"/>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B7E5BC04-EC50-49A6-8711-3EC34DB03523}"/>
            </a:ext>
          </a:extLst>
        </xdr:cNvPr>
        <xdr:cNvCxnSpPr/>
      </xdr:nvCxnSpPr>
      <xdr:spPr>
        <a:xfrm flipV="1">
          <a:off x="4173855" y="5660572"/>
          <a:ext cx="0" cy="160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3588C443-50E6-43F8-A55B-038B141D80E6}"/>
            </a:ext>
          </a:extLst>
        </xdr:cNvPr>
        <xdr:cNvSpPr txBox="1"/>
      </xdr:nvSpPr>
      <xdr:spPr>
        <a:xfrm>
          <a:off x="421259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FAFE3781-63CE-4EC8-878F-FB7CEE6521A3}"/>
            </a:ext>
          </a:extLst>
        </xdr:cNvPr>
        <xdr:cNvCxnSpPr/>
      </xdr:nvCxnSpPr>
      <xdr:spPr>
        <a:xfrm>
          <a:off x="4112260" y="72686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82791E8F-3122-42C4-96D4-4C5FD5556CAA}"/>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6FF2296-F19E-4506-A622-CCF7B0CBD06E}"/>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10924859-0C2A-4F2D-BA83-69E583B64B35}"/>
            </a:ext>
          </a:extLst>
        </xdr:cNvPr>
        <xdr:cNvSpPr txBox="1"/>
      </xdr:nvSpPr>
      <xdr:spPr>
        <a:xfrm>
          <a:off x="4212590" y="6611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A95ACA8F-5DF6-4D6B-A80B-FA7467BF8EF8}"/>
            </a:ext>
          </a:extLst>
        </xdr:cNvPr>
        <xdr:cNvSpPr/>
      </xdr:nvSpPr>
      <xdr:spPr>
        <a:xfrm>
          <a:off x="4131310" y="66387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6E5B339-A56C-44A0-83F4-6003528EDCE9}"/>
            </a:ext>
          </a:extLst>
        </xdr:cNvPr>
        <xdr:cNvSpPr/>
      </xdr:nvSpPr>
      <xdr:spPr>
        <a:xfrm>
          <a:off x="3388360" y="66354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B7AF3C8B-D5D2-4245-BB54-F2408EF8E26D}"/>
            </a:ext>
          </a:extLst>
        </xdr:cNvPr>
        <xdr:cNvSpPr/>
      </xdr:nvSpPr>
      <xdr:spPr>
        <a:xfrm>
          <a:off x="2571750" y="66044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A610CC3B-09AB-492C-A22D-E4A5249F3A52}"/>
            </a:ext>
          </a:extLst>
        </xdr:cNvPr>
        <xdr:cNvSpPr/>
      </xdr:nvSpPr>
      <xdr:spPr>
        <a:xfrm>
          <a:off x="1774190" y="657370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6FED8365-6B81-4D63-A3BE-AFBFE1258A5F}"/>
            </a:ext>
          </a:extLst>
        </xdr:cNvPr>
        <xdr:cNvSpPr/>
      </xdr:nvSpPr>
      <xdr:spPr>
        <a:xfrm>
          <a:off x="988060" y="654512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772E4E5-F67B-4717-BC1B-CA81B4B2672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2B00E0C-8450-4FD3-BFE3-CCD6D9B2B186}"/>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2002438-9818-4CF3-9F8A-DEF1A90D4C8C}"/>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4A1D570-2A01-4D9B-B522-28005D600A9C}"/>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A059D62-BC3A-4BC2-BCAD-0C452BE95B29}"/>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4" name="楕円 73">
          <a:extLst>
            <a:ext uri="{FF2B5EF4-FFF2-40B4-BE49-F238E27FC236}">
              <a16:creationId xmlns:a16="http://schemas.microsoft.com/office/drawing/2014/main" id="{40424E21-69C1-4D7C-9DD2-9C1E741529BC}"/>
            </a:ext>
          </a:extLst>
        </xdr:cNvPr>
        <xdr:cNvSpPr/>
      </xdr:nvSpPr>
      <xdr:spPr>
        <a:xfrm>
          <a:off x="4131310" y="65176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5" name="【道路】&#10;有形固定資産減価償却率該当値テキスト">
          <a:extLst>
            <a:ext uri="{FF2B5EF4-FFF2-40B4-BE49-F238E27FC236}">
              <a16:creationId xmlns:a16="http://schemas.microsoft.com/office/drawing/2014/main" id="{A82D2E64-8A31-4011-9400-145CC2FDBAAC}"/>
            </a:ext>
          </a:extLst>
        </xdr:cNvPr>
        <xdr:cNvSpPr txBox="1"/>
      </xdr:nvSpPr>
      <xdr:spPr>
        <a:xfrm>
          <a:off x="4212590"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6" name="楕円 75">
          <a:extLst>
            <a:ext uri="{FF2B5EF4-FFF2-40B4-BE49-F238E27FC236}">
              <a16:creationId xmlns:a16="http://schemas.microsoft.com/office/drawing/2014/main" id="{AD27FF9F-DE33-480E-83D8-ADBF22A1BDE1}"/>
            </a:ext>
          </a:extLst>
        </xdr:cNvPr>
        <xdr:cNvSpPr/>
      </xdr:nvSpPr>
      <xdr:spPr>
        <a:xfrm>
          <a:off x="3388360" y="64947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53340</xdr:rowOff>
    </xdr:to>
    <xdr:cxnSp macro="">
      <xdr:nvCxnSpPr>
        <xdr:cNvPr id="77" name="直線コネクタ 76">
          <a:extLst>
            <a:ext uri="{FF2B5EF4-FFF2-40B4-BE49-F238E27FC236}">
              <a16:creationId xmlns:a16="http://schemas.microsoft.com/office/drawing/2014/main" id="{A462450C-C9EE-4F95-81AA-00FCC8338441}"/>
            </a:ext>
          </a:extLst>
        </xdr:cNvPr>
        <xdr:cNvCxnSpPr/>
      </xdr:nvCxnSpPr>
      <xdr:spPr>
        <a:xfrm>
          <a:off x="3431540" y="6543675"/>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a:extLst>
            <a:ext uri="{FF2B5EF4-FFF2-40B4-BE49-F238E27FC236}">
              <a16:creationId xmlns:a16="http://schemas.microsoft.com/office/drawing/2014/main" id="{C13B00D1-B367-454D-9A08-29B282CD88B2}"/>
            </a:ext>
          </a:extLst>
        </xdr:cNvPr>
        <xdr:cNvSpPr/>
      </xdr:nvSpPr>
      <xdr:spPr>
        <a:xfrm>
          <a:off x="2571750" y="64757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30480</xdr:rowOff>
    </xdr:to>
    <xdr:cxnSp macro="">
      <xdr:nvCxnSpPr>
        <xdr:cNvPr id="79" name="直線コネクタ 78">
          <a:extLst>
            <a:ext uri="{FF2B5EF4-FFF2-40B4-BE49-F238E27FC236}">
              <a16:creationId xmlns:a16="http://schemas.microsoft.com/office/drawing/2014/main" id="{EAE86606-C040-4CF3-BF78-384174728CB0}"/>
            </a:ext>
          </a:extLst>
        </xdr:cNvPr>
        <xdr:cNvCxnSpPr/>
      </xdr:nvCxnSpPr>
      <xdr:spPr>
        <a:xfrm>
          <a:off x="2626360" y="6524625"/>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100511</xdr:rowOff>
    </xdr:from>
    <xdr:to>
      <xdr:col>10</xdr:col>
      <xdr:colOff>165100</xdr:colOff>
      <xdr:row>38</xdr:row>
      <xdr:rowOff>30662</xdr:rowOff>
    </xdr:to>
    <xdr:sp macro="" textlink="">
      <xdr:nvSpPr>
        <xdr:cNvPr id="80" name="楕円 79">
          <a:extLst>
            <a:ext uri="{FF2B5EF4-FFF2-40B4-BE49-F238E27FC236}">
              <a16:creationId xmlns:a16="http://schemas.microsoft.com/office/drawing/2014/main" id="{08D6C301-5D8A-482F-A292-E8A3B0B6DA8B}"/>
            </a:ext>
          </a:extLst>
        </xdr:cNvPr>
        <xdr:cNvSpPr/>
      </xdr:nvSpPr>
      <xdr:spPr>
        <a:xfrm>
          <a:off x="1774190" y="6440351"/>
          <a:ext cx="109220" cy="10350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151311</xdr:rowOff>
    </xdr:from>
    <xdr:to>
      <xdr:col>15</xdr:col>
      <xdr:colOff>50800</xdr:colOff>
      <xdr:row>38</xdr:row>
      <xdr:rowOff>7620</xdr:rowOff>
    </xdr:to>
    <xdr:cxnSp macro="">
      <xdr:nvCxnSpPr>
        <xdr:cNvPr id="81" name="直線コネクタ 80">
          <a:extLst>
            <a:ext uri="{FF2B5EF4-FFF2-40B4-BE49-F238E27FC236}">
              <a16:creationId xmlns:a16="http://schemas.microsoft.com/office/drawing/2014/main" id="{E1F05267-2643-46AE-A79C-D67ECFE2EE76}"/>
            </a:ext>
          </a:extLst>
        </xdr:cNvPr>
        <xdr:cNvCxnSpPr/>
      </xdr:nvCxnSpPr>
      <xdr:spPr>
        <a:xfrm>
          <a:off x="1828800" y="6494961"/>
          <a:ext cx="79756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72753</xdr:rowOff>
    </xdr:from>
    <xdr:to>
      <xdr:col>6</xdr:col>
      <xdr:colOff>38100</xdr:colOff>
      <xdr:row>38</xdr:row>
      <xdr:rowOff>2903</xdr:rowOff>
    </xdr:to>
    <xdr:sp macro="" textlink="">
      <xdr:nvSpPr>
        <xdr:cNvPr id="82" name="楕円 81">
          <a:extLst>
            <a:ext uri="{FF2B5EF4-FFF2-40B4-BE49-F238E27FC236}">
              <a16:creationId xmlns:a16="http://schemas.microsoft.com/office/drawing/2014/main" id="{DBCD9182-E596-4A46-A8FE-1FA30430D8E6}"/>
            </a:ext>
          </a:extLst>
        </xdr:cNvPr>
        <xdr:cNvSpPr/>
      </xdr:nvSpPr>
      <xdr:spPr>
        <a:xfrm>
          <a:off x="988060" y="64164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123553</xdr:rowOff>
    </xdr:from>
    <xdr:to>
      <xdr:col>10</xdr:col>
      <xdr:colOff>114300</xdr:colOff>
      <xdr:row>37</xdr:row>
      <xdr:rowOff>151311</xdr:rowOff>
    </xdr:to>
    <xdr:cxnSp macro="">
      <xdr:nvCxnSpPr>
        <xdr:cNvPr id="83" name="直線コネクタ 82">
          <a:extLst>
            <a:ext uri="{FF2B5EF4-FFF2-40B4-BE49-F238E27FC236}">
              <a16:creationId xmlns:a16="http://schemas.microsoft.com/office/drawing/2014/main" id="{D3E9A244-2F88-4055-89FA-CD8EAF178B4A}"/>
            </a:ext>
          </a:extLst>
        </xdr:cNvPr>
        <xdr:cNvCxnSpPr/>
      </xdr:nvCxnSpPr>
      <xdr:spPr>
        <a:xfrm>
          <a:off x="1031240" y="6469108"/>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E2673288-E66A-41ED-801D-6857017472CC}"/>
            </a:ext>
          </a:extLst>
        </xdr:cNvPr>
        <xdr:cNvSpPr txBox="1"/>
      </xdr:nvSpPr>
      <xdr:spPr>
        <a:xfrm>
          <a:off x="32391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CF9BBBA2-D271-41FF-868A-9A863274CD67}"/>
            </a:ext>
          </a:extLst>
        </xdr:cNvPr>
        <xdr:cNvSpPr txBox="1"/>
      </xdr:nvSpPr>
      <xdr:spPr>
        <a:xfrm>
          <a:off x="2439044" y="669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771E6E11-5405-4E5F-8B9C-EFA1869FAD4D}"/>
            </a:ext>
          </a:extLst>
        </xdr:cNvPr>
        <xdr:cNvSpPr txBox="1"/>
      </xdr:nvSpPr>
      <xdr:spPr>
        <a:xfrm>
          <a:off x="1641484" y="66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7DB758E2-E634-45C2-B00F-5174AF380613}"/>
            </a:ext>
          </a:extLst>
        </xdr:cNvPr>
        <xdr:cNvSpPr txBox="1"/>
      </xdr:nvSpPr>
      <xdr:spPr>
        <a:xfrm>
          <a:off x="855354" y="664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97807</xdr:rowOff>
    </xdr:from>
    <xdr:ext cx="405111" cy="259045"/>
    <xdr:sp macro="" textlink="">
      <xdr:nvSpPr>
        <xdr:cNvPr id="88" name="n_1mainValue【道路】&#10;有形固定資産減価償却率">
          <a:extLst>
            <a:ext uri="{FF2B5EF4-FFF2-40B4-BE49-F238E27FC236}">
              <a16:creationId xmlns:a16="http://schemas.microsoft.com/office/drawing/2014/main" id="{EA926497-51C4-4E43-A0BB-47B8483E6A18}"/>
            </a:ext>
          </a:extLst>
        </xdr:cNvPr>
        <xdr:cNvSpPr txBox="1"/>
      </xdr:nvSpPr>
      <xdr:spPr>
        <a:xfrm>
          <a:off x="32391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9" name="n_2mainValue【道路】&#10;有形固定資産減価償却率">
          <a:extLst>
            <a:ext uri="{FF2B5EF4-FFF2-40B4-BE49-F238E27FC236}">
              <a16:creationId xmlns:a16="http://schemas.microsoft.com/office/drawing/2014/main" id="{3FF8740E-1299-4180-944A-AEBD3C6D0506}"/>
            </a:ext>
          </a:extLst>
        </xdr:cNvPr>
        <xdr:cNvSpPr txBox="1"/>
      </xdr:nvSpPr>
      <xdr:spPr>
        <a:xfrm>
          <a:off x="2439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90" name="n_3mainValue【道路】&#10;有形固定資産減価償却率">
          <a:extLst>
            <a:ext uri="{FF2B5EF4-FFF2-40B4-BE49-F238E27FC236}">
              <a16:creationId xmlns:a16="http://schemas.microsoft.com/office/drawing/2014/main" id="{1E5BCF64-E82F-4C26-831D-2342B78FA7F8}"/>
            </a:ext>
          </a:extLst>
        </xdr:cNvPr>
        <xdr:cNvSpPr txBox="1"/>
      </xdr:nvSpPr>
      <xdr:spPr>
        <a:xfrm>
          <a:off x="1641484" y="622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19430</xdr:rowOff>
    </xdr:from>
    <xdr:ext cx="405111" cy="259045"/>
    <xdr:sp macro="" textlink="">
      <xdr:nvSpPr>
        <xdr:cNvPr id="91" name="n_4mainValue【道路】&#10;有形固定資産減価償却率">
          <a:extLst>
            <a:ext uri="{FF2B5EF4-FFF2-40B4-BE49-F238E27FC236}">
              <a16:creationId xmlns:a16="http://schemas.microsoft.com/office/drawing/2014/main" id="{F69858CE-91D2-42E1-9B33-E98E9CC434D8}"/>
            </a:ext>
          </a:extLst>
        </xdr:cNvPr>
        <xdr:cNvSpPr txBox="1"/>
      </xdr:nvSpPr>
      <xdr:spPr>
        <a:xfrm>
          <a:off x="855354" y="618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46C6D78-1B3E-40A3-9923-4D4FCE7D755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52CF656-A09B-4C0B-90CB-C673D409D39B}"/>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96DC2EE-FF62-4234-9694-21E13E7C3C3F}"/>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5C723C7-0C11-47EE-8AC0-806CEBDBB28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0E4C571-5CDE-4E42-A3E1-A0925771EC85}"/>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92C828A-9857-41D4-9CCA-DCD5D300892A}"/>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474CC71-93EC-4FF4-8E5F-9AD9162FF80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378492D-F4D3-4ACF-8E5E-9DDAB67F7005}"/>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E97B5C6-F401-4E2B-9515-A564C803AB34}"/>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A5FAB62-FFF6-4F19-935F-750461724803}"/>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8FC4569-A17A-41A9-9DF2-507A59BE3C03}"/>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5233083-383E-48DA-AA22-1A5281CF42CB}"/>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1A3D1C0-E32F-4550-B679-D35EC668AAC5}"/>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75D05E74-4D7A-447F-8240-E48E704899B1}"/>
            </a:ext>
          </a:extLst>
        </xdr:cNvPr>
        <xdr:cNvSpPr txBox="1"/>
      </xdr:nvSpPr>
      <xdr:spPr>
        <a:xfrm>
          <a:off x="5416126"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9CCBB88-1B1C-46E6-9359-8647C3C3360E}"/>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C06CB2BF-1759-4C69-9DA7-62A1A9ED1923}"/>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A4E9CB3-C972-4ED3-B58B-88664639AC0D}"/>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911880A0-7CBA-4078-A3A4-CFCD44B9C1F8}"/>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DFC7D98-43DA-41A3-BD11-322AF1A2C5EF}"/>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5E6CE5FD-B19C-43CB-AB3D-60BF8D45AD05}"/>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95E4373-A63D-41CE-B785-E60364B86C5E}"/>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B31EB861-77AD-4F61-82DE-5EAEEF5445B0}"/>
            </a:ext>
          </a:extLst>
        </xdr:cNvPr>
        <xdr:cNvSpPr txBox="1"/>
      </xdr:nvSpPr>
      <xdr:spPr>
        <a:xfrm>
          <a:off x="533168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186C56A5-4914-4239-8605-179927FABC00}"/>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CC93FFC2-5C24-430D-B812-8619D286D6AD}"/>
            </a:ext>
          </a:extLst>
        </xdr:cNvPr>
        <xdr:cNvCxnSpPr/>
      </xdr:nvCxnSpPr>
      <xdr:spPr>
        <a:xfrm flipV="1">
          <a:off x="9429115" y="5724654"/>
          <a:ext cx="0" cy="151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E9EFDB0E-39EC-4290-AD6F-4861A4436F26}"/>
            </a:ext>
          </a:extLst>
        </xdr:cNvPr>
        <xdr:cNvSpPr txBox="1"/>
      </xdr:nvSpPr>
      <xdr:spPr>
        <a:xfrm>
          <a:off x="946785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606E32F3-D550-487F-846D-ABF703ADA3BC}"/>
            </a:ext>
          </a:extLst>
        </xdr:cNvPr>
        <xdr:cNvCxnSpPr/>
      </xdr:nvCxnSpPr>
      <xdr:spPr>
        <a:xfrm>
          <a:off x="9356090" y="723877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3B3098D6-00A5-47EC-8455-19EDF122C94A}"/>
            </a:ext>
          </a:extLst>
        </xdr:cNvPr>
        <xdr:cNvSpPr txBox="1"/>
      </xdr:nvSpPr>
      <xdr:spPr>
        <a:xfrm>
          <a:off x="9467850" y="550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D16E2E05-34B2-4656-B8A8-7EC90C178BD1}"/>
            </a:ext>
          </a:extLst>
        </xdr:cNvPr>
        <xdr:cNvCxnSpPr/>
      </xdr:nvCxnSpPr>
      <xdr:spPr>
        <a:xfrm>
          <a:off x="9356090" y="572465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E88DEDAE-E2CD-497B-9A97-CC5DF91BEAA9}"/>
            </a:ext>
          </a:extLst>
        </xdr:cNvPr>
        <xdr:cNvSpPr txBox="1"/>
      </xdr:nvSpPr>
      <xdr:spPr>
        <a:xfrm>
          <a:off x="9467850" y="6878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EFE20283-4530-47DB-8B4F-796A27A5601E}"/>
            </a:ext>
          </a:extLst>
        </xdr:cNvPr>
        <xdr:cNvSpPr/>
      </xdr:nvSpPr>
      <xdr:spPr>
        <a:xfrm>
          <a:off x="9394190" y="7027045"/>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FAF01CD0-4E49-49D3-BA1B-E76105D4C9B5}"/>
            </a:ext>
          </a:extLst>
        </xdr:cNvPr>
        <xdr:cNvSpPr/>
      </xdr:nvSpPr>
      <xdr:spPr>
        <a:xfrm>
          <a:off x="8632190" y="703115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5E2BB020-AF1B-411C-B966-C240EA4BD09A}"/>
            </a:ext>
          </a:extLst>
        </xdr:cNvPr>
        <xdr:cNvSpPr/>
      </xdr:nvSpPr>
      <xdr:spPr>
        <a:xfrm>
          <a:off x="7846060" y="70261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7A8459E7-F6EA-44D1-BB90-1DABC951493F}"/>
            </a:ext>
          </a:extLst>
        </xdr:cNvPr>
        <xdr:cNvSpPr/>
      </xdr:nvSpPr>
      <xdr:spPr>
        <a:xfrm>
          <a:off x="7029450" y="702286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807B5751-0E41-4270-8A1D-7849C5D925BF}"/>
            </a:ext>
          </a:extLst>
        </xdr:cNvPr>
        <xdr:cNvSpPr/>
      </xdr:nvSpPr>
      <xdr:spPr>
        <a:xfrm>
          <a:off x="6231890" y="7030666"/>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CBCDBF3-5AAF-4A4A-8C4D-D12E08E7BBBB}"/>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A2DA064-75E8-4BBD-BC55-5D753F47D039}"/>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B2C54DD-F276-477F-A3E5-9EA5E0C8BF5E}"/>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0DCA9FB-422A-4743-8E1F-61E57F2E220F}"/>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316FDE3-936D-480D-9FAF-C25EBD8ED737}"/>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52769</xdr:rowOff>
    </xdr:from>
    <xdr:to>
      <xdr:col>55</xdr:col>
      <xdr:colOff>50800</xdr:colOff>
      <xdr:row>41</xdr:row>
      <xdr:rowOff>154369</xdr:rowOff>
    </xdr:to>
    <xdr:sp macro="" textlink="">
      <xdr:nvSpPr>
        <xdr:cNvPr id="131" name="楕円 130">
          <a:extLst>
            <a:ext uri="{FF2B5EF4-FFF2-40B4-BE49-F238E27FC236}">
              <a16:creationId xmlns:a16="http://schemas.microsoft.com/office/drawing/2014/main" id="{ED38FC71-CC91-415C-9188-D2975F5F426B}"/>
            </a:ext>
          </a:extLst>
        </xdr:cNvPr>
        <xdr:cNvSpPr/>
      </xdr:nvSpPr>
      <xdr:spPr>
        <a:xfrm>
          <a:off x="9394190" y="7086029"/>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143661</xdr:rowOff>
    </xdr:from>
    <xdr:ext cx="534377" cy="259045"/>
    <xdr:sp macro="" textlink="">
      <xdr:nvSpPr>
        <xdr:cNvPr id="132" name="【道路】&#10;一人当たり延長該当値テキスト">
          <a:extLst>
            <a:ext uri="{FF2B5EF4-FFF2-40B4-BE49-F238E27FC236}">
              <a16:creationId xmlns:a16="http://schemas.microsoft.com/office/drawing/2014/main" id="{3EC5121A-8EFB-4150-812C-A3E95C3C1DCF}"/>
            </a:ext>
          </a:extLst>
        </xdr:cNvPr>
        <xdr:cNvSpPr txBox="1"/>
      </xdr:nvSpPr>
      <xdr:spPr>
        <a:xfrm>
          <a:off x="9467850" y="699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55400</xdr:rowOff>
    </xdr:from>
    <xdr:to>
      <xdr:col>50</xdr:col>
      <xdr:colOff>165100</xdr:colOff>
      <xdr:row>41</xdr:row>
      <xdr:rowOff>157000</xdr:rowOff>
    </xdr:to>
    <xdr:sp macro="" textlink="">
      <xdr:nvSpPr>
        <xdr:cNvPr id="133" name="楕円 132">
          <a:extLst>
            <a:ext uri="{FF2B5EF4-FFF2-40B4-BE49-F238E27FC236}">
              <a16:creationId xmlns:a16="http://schemas.microsoft.com/office/drawing/2014/main" id="{FEC31B31-8072-400B-B3D6-35314EAEA105}"/>
            </a:ext>
          </a:extLst>
        </xdr:cNvPr>
        <xdr:cNvSpPr/>
      </xdr:nvSpPr>
      <xdr:spPr>
        <a:xfrm>
          <a:off x="8632190" y="708866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103569</xdr:rowOff>
    </xdr:from>
    <xdr:to>
      <xdr:col>55</xdr:col>
      <xdr:colOff>0</xdr:colOff>
      <xdr:row>41</xdr:row>
      <xdr:rowOff>106200</xdr:rowOff>
    </xdr:to>
    <xdr:cxnSp macro="">
      <xdr:nvCxnSpPr>
        <xdr:cNvPr id="134" name="直線コネクタ 133">
          <a:extLst>
            <a:ext uri="{FF2B5EF4-FFF2-40B4-BE49-F238E27FC236}">
              <a16:creationId xmlns:a16="http://schemas.microsoft.com/office/drawing/2014/main" id="{0B146777-A396-4E1A-AD20-AB00D6727181}"/>
            </a:ext>
          </a:extLst>
        </xdr:cNvPr>
        <xdr:cNvCxnSpPr/>
      </xdr:nvCxnSpPr>
      <xdr:spPr>
        <a:xfrm flipV="1">
          <a:off x="8686800" y="7131114"/>
          <a:ext cx="74295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57598</xdr:rowOff>
    </xdr:from>
    <xdr:to>
      <xdr:col>46</xdr:col>
      <xdr:colOff>38100</xdr:colOff>
      <xdr:row>41</xdr:row>
      <xdr:rowOff>159198</xdr:rowOff>
    </xdr:to>
    <xdr:sp macro="" textlink="">
      <xdr:nvSpPr>
        <xdr:cNvPr id="135" name="楕円 134">
          <a:extLst>
            <a:ext uri="{FF2B5EF4-FFF2-40B4-BE49-F238E27FC236}">
              <a16:creationId xmlns:a16="http://schemas.microsoft.com/office/drawing/2014/main" id="{AF61792C-6A6D-4521-912C-9E1F36F102CA}"/>
            </a:ext>
          </a:extLst>
        </xdr:cNvPr>
        <xdr:cNvSpPr/>
      </xdr:nvSpPr>
      <xdr:spPr>
        <a:xfrm>
          <a:off x="7846060" y="708323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106200</xdr:rowOff>
    </xdr:from>
    <xdr:to>
      <xdr:col>50</xdr:col>
      <xdr:colOff>114300</xdr:colOff>
      <xdr:row>41</xdr:row>
      <xdr:rowOff>108398</xdr:rowOff>
    </xdr:to>
    <xdr:cxnSp macro="">
      <xdr:nvCxnSpPr>
        <xdr:cNvPr id="136" name="直線コネクタ 135">
          <a:extLst>
            <a:ext uri="{FF2B5EF4-FFF2-40B4-BE49-F238E27FC236}">
              <a16:creationId xmlns:a16="http://schemas.microsoft.com/office/drawing/2014/main" id="{A70A18C5-134B-4819-B555-B10F2705DED7}"/>
            </a:ext>
          </a:extLst>
        </xdr:cNvPr>
        <xdr:cNvCxnSpPr/>
      </xdr:nvCxnSpPr>
      <xdr:spPr>
        <a:xfrm flipV="1">
          <a:off x="7889240" y="7133745"/>
          <a:ext cx="79756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59842</xdr:rowOff>
    </xdr:from>
    <xdr:to>
      <xdr:col>41</xdr:col>
      <xdr:colOff>101600</xdr:colOff>
      <xdr:row>41</xdr:row>
      <xdr:rowOff>161442</xdr:rowOff>
    </xdr:to>
    <xdr:sp macro="" textlink="">
      <xdr:nvSpPr>
        <xdr:cNvPr id="137" name="楕円 136">
          <a:extLst>
            <a:ext uri="{FF2B5EF4-FFF2-40B4-BE49-F238E27FC236}">
              <a16:creationId xmlns:a16="http://schemas.microsoft.com/office/drawing/2014/main" id="{94FD438B-1C67-43BD-8FA1-6FA0F476A0F6}"/>
            </a:ext>
          </a:extLst>
        </xdr:cNvPr>
        <xdr:cNvSpPr/>
      </xdr:nvSpPr>
      <xdr:spPr>
        <a:xfrm>
          <a:off x="7029450" y="708548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108398</xdr:rowOff>
    </xdr:from>
    <xdr:to>
      <xdr:col>45</xdr:col>
      <xdr:colOff>177800</xdr:colOff>
      <xdr:row>41</xdr:row>
      <xdr:rowOff>110642</xdr:rowOff>
    </xdr:to>
    <xdr:cxnSp macro="">
      <xdr:nvCxnSpPr>
        <xdr:cNvPr id="138" name="直線コネクタ 137">
          <a:extLst>
            <a:ext uri="{FF2B5EF4-FFF2-40B4-BE49-F238E27FC236}">
              <a16:creationId xmlns:a16="http://schemas.microsoft.com/office/drawing/2014/main" id="{B3E9551E-3E08-4135-A503-87FBA0A5DBDA}"/>
            </a:ext>
          </a:extLst>
        </xdr:cNvPr>
        <xdr:cNvCxnSpPr/>
      </xdr:nvCxnSpPr>
      <xdr:spPr>
        <a:xfrm flipV="1">
          <a:off x="7084060" y="7135943"/>
          <a:ext cx="80518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62329</xdr:rowOff>
    </xdr:from>
    <xdr:to>
      <xdr:col>36</xdr:col>
      <xdr:colOff>165100</xdr:colOff>
      <xdr:row>41</xdr:row>
      <xdr:rowOff>163929</xdr:rowOff>
    </xdr:to>
    <xdr:sp macro="" textlink="">
      <xdr:nvSpPr>
        <xdr:cNvPr id="139" name="楕円 138">
          <a:extLst>
            <a:ext uri="{FF2B5EF4-FFF2-40B4-BE49-F238E27FC236}">
              <a16:creationId xmlns:a16="http://schemas.microsoft.com/office/drawing/2014/main" id="{748B97B2-9D5B-4387-AAB4-D42918BE294C}"/>
            </a:ext>
          </a:extLst>
        </xdr:cNvPr>
        <xdr:cNvSpPr/>
      </xdr:nvSpPr>
      <xdr:spPr>
        <a:xfrm>
          <a:off x="6231890" y="7087969"/>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110642</xdr:rowOff>
    </xdr:from>
    <xdr:to>
      <xdr:col>41</xdr:col>
      <xdr:colOff>50800</xdr:colOff>
      <xdr:row>41</xdr:row>
      <xdr:rowOff>113129</xdr:rowOff>
    </xdr:to>
    <xdr:cxnSp macro="">
      <xdr:nvCxnSpPr>
        <xdr:cNvPr id="140" name="直線コネクタ 139">
          <a:extLst>
            <a:ext uri="{FF2B5EF4-FFF2-40B4-BE49-F238E27FC236}">
              <a16:creationId xmlns:a16="http://schemas.microsoft.com/office/drawing/2014/main" id="{B6A4420E-BB85-4D6A-B7E5-413C1A9816BB}"/>
            </a:ext>
          </a:extLst>
        </xdr:cNvPr>
        <xdr:cNvCxnSpPr/>
      </xdr:nvCxnSpPr>
      <xdr:spPr>
        <a:xfrm flipV="1">
          <a:off x="6286500" y="7140092"/>
          <a:ext cx="79756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F18EE469-FFC4-455F-B154-406F4E32F390}"/>
            </a:ext>
          </a:extLst>
        </xdr:cNvPr>
        <xdr:cNvSpPr txBox="1"/>
      </xdr:nvSpPr>
      <xdr:spPr>
        <a:xfrm>
          <a:off x="842215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DF889961-311D-4A6A-B4FC-F63511407FB9}"/>
            </a:ext>
          </a:extLst>
        </xdr:cNvPr>
        <xdr:cNvSpPr txBox="1"/>
      </xdr:nvSpPr>
      <xdr:spPr>
        <a:xfrm>
          <a:off x="764110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094EB4AC-F535-4197-B5DC-A6A5BF9E7CA8}"/>
            </a:ext>
          </a:extLst>
        </xdr:cNvPr>
        <xdr:cNvSpPr txBox="1"/>
      </xdr:nvSpPr>
      <xdr:spPr>
        <a:xfrm>
          <a:off x="6854971" y="679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11639B45-099F-4549-889D-FA8244DBD094}"/>
            </a:ext>
          </a:extLst>
        </xdr:cNvPr>
        <xdr:cNvSpPr txBox="1"/>
      </xdr:nvSpPr>
      <xdr:spPr>
        <a:xfrm>
          <a:off x="603836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148127</xdr:rowOff>
    </xdr:from>
    <xdr:ext cx="534377" cy="259045"/>
    <xdr:sp macro="" textlink="">
      <xdr:nvSpPr>
        <xdr:cNvPr id="145" name="n_1mainValue【道路】&#10;一人当たり延長">
          <a:extLst>
            <a:ext uri="{FF2B5EF4-FFF2-40B4-BE49-F238E27FC236}">
              <a16:creationId xmlns:a16="http://schemas.microsoft.com/office/drawing/2014/main" id="{EAB2B370-5DC4-46BE-819B-8467E4CE4DF5}"/>
            </a:ext>
          </a:extLst>
        </xdr:cNvPr>
        <xdr:cNvSpPr txBox="1"/>
      </xdr:nvSpPr>
      <xdr:spPr>
        <a:xfrm>
          <a:off x="8422151" y="71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150325</xdr:rowOff>
    </xdr:from>
    <xdr:ext cx="534377" cy="259045"/>
    <xdr:sp macro="" textlink="">
      <xdr:nvSpPr>
        <xdr:cNvPr id="146" name="n_2mainValue【道路】&#10;一人当たり延長">
          <a:extLst>
            <a:ext uri="{FF2B5EF4-FFF2-40B4-BE49-F238E27FC236}">
              <a16:creationId xmlns:a16="http://schemas.microsoft.com/office/drawing/2014/main" id="{6F8F41B1-F1C1-4B2B-A7B2-CC6EA4DB67EA}"/>
            </a:ext>
          </a:extLst>
        </xdr:cNvPr>
        <xdr:cNvSpPr txBox="1"/>
      </xdr:nvSpPr>
      <xdr:spPr>
        <a:xfrm>
          <a:off x="7641101" y="71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152569</xdr:rowOff>
    </xdr:from>
    <xdr:ext cx="534377" cy="259045"/>
    <xdr:sp macro="" textlink="">
      <xdr:nvSpPr>
        <xdr:cNvPr id="147" name="n_3mainValue【道路】&#10;一人当たり延長">
          <a:extLst>
            <a:ext uri="{FF2B5EF4-FFF2-40B4-BE49-F238E27FC236}">
              <a16:creationId xmlns:a16="http://schemas.microsoft.com/office/drawing/2014/main" id="{66F854D4-207F-4356-9BDC-5116F46F9B65}"/>
            </a:ext>
          </a:extLst>
        </xdr:cNvPr>
        <xdr:cNvSpPr txBox="1"/>
      </xdr:nvSpPr>
      <xdr:spPr>
        <a:xfrm>
          <a:off x="6854971" y="71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155056</xdr:rowOff>
    </xdr:from>
    <xdr:ext cx="534377" cy="259045"/>
    <xdr:sp macro="" textlink="">
      <xdr:nvSpPr>
        <xdr:cNvPr id="148" name="n_4mainValue【道路】&#10;一人当たり延長">
          <a:extLst>
            <a:ext uri="{FF2B5EF4-FFF2-40B4-BE49-F238E27FC236}">
              <a16:creationId xmlns:a16="http://schemas.microsoft.com/office/drawing/2014/main" id="{79F40CA0-52DA-45D6-9945-FF87B71C8F6F}"/>
            </a:ext>
          </a:extLst>
        </xdr:cNvPr>
        <xdr:cNvSpPr txBox="1"/>
      </xdr:nvSpPr>
      <xdr:spPr>
        <a:xfrm>
          <a:off x="6038361" y="71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C9CF9B2-C141-4988-8159-BFA66734D5B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764BABA-CFF4-4F6A-A5B8-14CD5F1F51AC}"/>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833FAB4-51DD-498C-99BF-22ABA40D8ED3}"/>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9CC4C43-6162-4C4C-9355-408F1A5E6ED9}"/>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8E26412-84F8-44EA-8EEE-BCB6C89A039F}"/>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81B52C4-A955-47B1-8F01-155D8E693FC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7A29D66-6795-4FE9-BC51-423B05F1A96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CED83D8-91A3-4A3A-9DCA-A9B3D9A970B1}"/>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9BA857D-598D-4C1A-8A8E-5B90517AFFB7}"/>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D4557B0-C5A2-4CBF-8ABC-4FC81D16525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273CAC7-32EC-4055-9E96-4A157C1E9C5C}"/>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878E45D-566C-48E5-882B-450B812D6CDE}"/>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012AA66-E3D1-467E-8B84-08DE5A543D22}"/>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EE3B3F4-593F-4B11-9A3D-5CBB2415AEAD}"/>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1FB6CAE-AF26-4A6E-A1D5-F7C1203DA28C}"/>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59EBD0-BB0B-4DFE-BAA8-2A20A11D1CF5}"/>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1621AC2-DB4B-4294-B326-E0902B0BF6AC}"/>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ABAEDEF-6D65-40E4-97C9-A820D8C8BB1A}"/>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A3AD252-8ABD-4933-993F-C90234C53A59}"/>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2D84FC5-4041-4EBB-AB30-DE5D07187523}"/>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86A001E-C355-4F40-96D3-C5F03DDD06AA}"/>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EE6C9CB-1957-4980-A34F-0F40B1E0CB75}"/>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4176A1D-7053-49BE-A31D-3A69FCBF7304}"/>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FF076FE-10EB-44F8-B4EC-F40937465E75}"/>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8BD6D6C-D156-4A7F-AE46-C68B8A4823FA}"/>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E2DC87A5-005E-4919-95B1-71742D129FA8}"/>
            </a:ext>
          </a:extLst>
        </xdr:cNvPr>
        <xdr:cNvCxnSpPr/>
      </xdr:nvCxnSpPr>
      <xdr:spPr>
        <a:xfrm flipV="1">
          <a:off x="4173855" y="9537246"/>
          <a:ext cx="0" cy="148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F50B26F-053A-45BD-884F-50537048FF6E}"/>
            </a:ext>
          </a:extLst>
        </xdr:cNvPr>
        <xdr:cNvSpPr txBox="1"/>
      </xdr:nvSpPr>
      <xdr:spPr>
        <a:xfrm>
          <a:off x="4212590" y="1103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FFC5C1BA-C084-42F0-B7EE-70AEBA1D04DE}"/>
            </a:ext>
          </a:extLst>
        </xdr:cNvPr>
        <xdr:cNvCxnSpPr/>
      </xdr:nvCxnSpPr>
      <xdr:spPr>
        <a:xfrm>
          <a:off x="4112260" y="1102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67F60658-AAF3-4155-9521-C2A6B27C66A8}"/>
            </a:ext>
          </a:extLst>
        </xdr:cNvPr>
        <xdr:cNvSpPr txBox="1"/>
      </xdr:nvSpPr>
      <xdr:spPr>
        <a:xfrm>
          <a:off x="4212590" y="9318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6E1E1C0A-2FFD-4882-A092-F22E35719DBA}"/>
            </a:ext>
          </a:extLst>
        </xdr:cNvPr>
        <xdr:cNvCxnSpPr/>
      </xdr:nvCxnSpPr>
      <xdr:spPr>
        <a:xfrm>
          <a:off x="4112260" y="9537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48B71D0-7EE0-4F8F-AC9D-0DBFE27C2588}"/>
            </a:ext>
          </a:extLst>
        </xdr:cNvPr>
        <xdr:cNvSpPr txBox="1"/>
      </xdr:nvSpPr>
      <xdr:spPr>
        <a:xfrm>
          <a:off x="4212590" y="10252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B007F070-3D27-442D-A34A-2221B222BCD8}"/>
            </a:ext>
          </a:extLst>
        </xdr:cNvPr>
        <xdr:cNvSpPr/>
      </xdr:nvSpPr>
      <xdr:spPr>
        <a:xfrm>
          <a:off x="4131310" y="104043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25C5F9B8-9D97-432E-99C4-13D3C8055146}"/>
            </a:ext>
          </a:extLst>
        </xdr:cNvPr>
        <xdr:cNvSpPr/>
      </xdr:nvSpPr>
      <xdr:spPr>
        <a:xfrm>
          <a:off x="3388360" y="10422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7D30DCB0-637B-418A-9BEA-2DD4E385C820}"/>
            </a:ext>
          </a:extLst>
        </xdr:cNvPr>
        <xdr:cNvSpPr/>
      </xdr:nvSpPr>
      <xdr:spPr>
        <a:xfrm>
          <a:off x="257175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16FEE944-A2AB-4221-B448-6D8645FF7D9B}"/>
            </a:ext>
          </a:extLst>
        </xdr:cNvPr>
        <xdr:cNvSpPr/>
      </xdr:nvSpPr>
      <xdr:spPr>
        <a:xfrm>
          <a:off x="1774190" y="1038206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450F3E14-0116-423B-B4C9-CC2EA1DC223B}"/>
            </a:ext>
          </a:extLst>
        </xdr:cNvPr>
        <xdr:cNvSpPr/>
      </xdr:nvSpPr>
      <xdr:spPr>
        <a:xfrm>
          <a:off x="988060" y="1035186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E69EF03-3657-4415-AC3B-C6CB04DDE83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C3C354B-7A36-4913-BA68-1DDD31F7CDF3}"/>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6587217-E129-4842-8B6F-23E0DB089396}"/>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6524EBD-C8C0-4CF0-8030-AC93A6D126CD}"/>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AEE7B32-2582-422D-9D74-611D45D83FA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25944</xdr:rowOff>
    </xdr:from>
    <xdr:to>
      <xdr:col>24</xdr:col>
      <xdr:colOff>114300</xdr:colOff>
      <xdr:row>63</xdr:row>
      <xdr:rowOff>127544</xdr:rowOff>
    </xdr:to>
    <xdr:sp macro="" textlink="">
      <xdr:nvSpPr>
        <xdr:cNvPr id="190" name="楕円 189">
          <a:extLst>
            <a:ext uri="{FF2B5EF4-FFF2-40B4-BE49-F238E27FC236}">
              <a16:creationId xmlns:a16="http://schemas.microsoft.com/office/drawing/2014/main" id="{324D97EC-EBE2-4367-976C-6617354CAB75}"/>
            </a:ext>
          </a:extLst>
        </xdr:cNvPr>
        <xdr:cNvSpPr/>
      </xdr:nvSpPr>
      <xdr:spPr>
        <a:xfrm>
          <a:off x="4131310" y="10823484"/>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4371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EB5C8C0-5A2A-4968-9B99-7813E6F455BB}"/>
            </a:ext>
          </a:extLst>
        </xdr:cNvPr>
        <xdr:cNvSpPr txBox="1"/>
      </xdr:nvSpPr>
      <xdr:spPr>
        <a:xfrm>
          <a:off x="4212590" y="1080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52070</xdr:rowOff>
    </xdr:from>
    <xdr:to>
      <xdr:col>20</xdr:col>
      <xdr:colOff>38100</xdr:colOff>
      <xdr:row>63</xdr:row>
      <xdr:rowOff>153670</xdr:rowOff>
    </xdr:to>
    <xdr:sp macro="" textlink="">
      <xdr:nvSpPr>
        <xdr:cNvPr id="192" name="楕円 191">
          <a:extLst>
            <a:ext uri="{FF2B5EF4-FFF2-40B4-BE49-F238E27FC236}">
              <a16:creationId xmlns:a16="http://schemas.microsoft.com/office/drawing/2014/main" id="{F67C69F1-69F4-4188-B67F-77BECAAF33F8}"/>
            </a:ext>
          </a:extLst>
        </xdr:cNvPr>
        <xdr:cNvSpPr/>
      </xdr:nvSpPr>
      <xdr:spPr>
        <a:xfrm>
          <a:off x="3388360" y="10857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76744</xdr:rowOff>
    </xdr:from>
    <xdr:to>
      <xdr:col>24</xdr:col>
      <xdr:colOff>63500</xdr:colOff>
      <xdr:row>63</xdr:row>
      <xdr:rowOff>102870</xdr:rowOff>
    </xdr:to>
    <xdr:cxnSp macro="">
      <xdr:nvCxnSpPr>
        <xdr:cNvPr id="193" name="直線コネクタ 192">
          <a:extLst>
            <a:ext uri="{FF2B5EF4-FFF2-40B4-BE49-F238E27FC236}">
              <a16:creationId xmlns:a16="http://schemas.microsoft.com/office/drawing/2014/main" id="{0046112C-0BC9-41DE-A6C2-9D6B00D28893}"/>
            </a:ext>
          </a:extLst>
        </xdr:cNvPr>
        <xdr:cNvCxnSpPr/>
      </xdr:nvCxnSpPr>
      <xdr:spPr>
        <a:xfrm flipV="1">
          <a:off x="3431540" y="10878094"/>
          <a:ext cx="74295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19413</xdr:rowOff>
    </xdr:from>
    <xdr:to>
      <xdr:col>15</xdr:col>
      <xdr:colOff>101600</xdr:colOff>
      <xdr:row>63</xdr:row>
      <xdr:rowOff>121013</xdr:rowOff>
    </xdr:to>
    <xdr:sp macro="" textlink="">
      <xdr:nvSpPr>
        <xdr:cNvPr id="194" name="楕円 193">
          <a:extLst>
            <a:ext uri="{FF2B5EF4-FFF2-40B4-BE49-F238E27FC236}">
              <a16:creationId xmlns:a16="http://schemas.microsoft.com/office/drawing/2014/main" id="{81D622B0-3666-4A2A-8B2E-5D2B8235E559}"/>
            </a:ext>
          </a:extLst>
        </xdr:cNvPr>
        <xdr:cNvSpPr/>
      </xdr:nvSpPr>
      <xdr:spPr>
        <a:xfrm>
          <a:off x="2571750" y="1081695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70213</xdr:rowOff>
    </xdr:from>
    <xdr:to>
      <xdr:col>19</xdr:col>
      <xdr:colOff>177800</xdr:colOff>
      <xdr:row>63</xdr:row>
      <xdr:rowOff>102870</xdr:rowOff>
    </xdr:to>
    <xdr:cxnSp macro="">
      <xdr:nvCxnSpPr>
        <xdr:cNvPr id="195" name="直線コネクタ 194">
          <a:extLst>
            <a:ext uri="{FF2B5EF4-FFF2-40B4-BE49-F238E27FC236}">
              <a16:creationId xmlns:a16="http://schemas.microsoft.com/office/drawing/2014/main" id="{A7B606CE-3B57-4CAE-8ACF-EB66D60A3108}"/>
            </a:ext>
          </a:extLst>
        </xdr:cNvPr>
        <xdr:cNvCxnSpPr/>
      </xdr:nvCxnSpPr>
      <xdr:spPr>
        <a:xfrm>
          <a:off x="2626360" y="10869658"/>
          <a:ext cx="80518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156573</xdr:rowOff>
    </xdr:from>
    <xdr:to>
      <xdr:col>10</xdr:col>
      <xdr:colOff>165100</xdr:colOff>
      <xdr:row>63</xdr:row>
      <xdr:rowOff>86723</xdr:rowOff>
    </xdr:to>
    <xdr:sp macro="" textlink="">
      <xdr:nvSpPr>
        <xdr:cNvPr id="196" name="楕円 195">
          <a:extLst>
            <a:ext uri="{FF2B5EF4-FFF2-40B4-BE49-F238E27FC236}">
              <a16:creationId xmlns:a16="http://schemas.microsoft.com/office/drawing/2014/main" id="{2A6395C2-EBF0-48A3-AFEB-A2E241008F06}"/>
            </a:ext>
          </a:extLst>
        </xdr:cNvPr>
        <xdr:cNvSpPr/>
      </xdr:nvSpPr>
      <xdr:spPr>
        <a:xfrm>
          <a:off x="1774190" y="1078837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35923</xdr:rowOff>
    </xdr:from>
    <xdr:to>
      <xdr:col>15</xdr:col>
      <xdr:colOff>50800</xdr:colOff>
      <xdr:row>63</xdr:row>
      <xdr:rowOff>70213</xdr:rowOff>
    </xdr:to>
    <xdr:cxnSp macro="">
      <xdr:nvCxnSpPr>
        <xdr:cNvPr id="197" name="直線コネクタ 196">
          <a:extLst>
            <a:ext uri="{FF2B5EF4-FFF2-40B4-BE49-F238E27FC236}">
              <a16:creationId xmlns:a16="http://schemas.microsoft.com/office/drawing/2014/main" id="{C7722393-E326-44B1-AB97-F0EFE28B452B}"/>
            </a:ext>
          </a:extLst>
        </xdr:cNvPr>
        <xdr:cNvCxnSpPr/>
      </xdr:nvCxnSpPr>
      <xdr:spPr>
        <a:xfrm>
          <a:off x="1828800" y="10837273"/>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132080</xdr:rowOff>
    </xdr:from>
    <xdr:to>
      <xdr:col>6</xdr:col>
      <xdr:colOff>38100</xdr:colOff>
      <xdr:row>63</xdr:row>
      <xdr:rowOff>62230</xdr:rowOff>
    </xdr:to>
    <xdr:sp macro="" textlink="">
      <xdr:nvSpPr>
        <xdr:cNvPr id="198" name="楕円 197">
          <a:extLst>
            <a:ext uri="{FF2B5EF4-FFF2-40B4-BE49-F238E27FC236}">
              <a16:creationId xmlns:a16="http://schemas.microsoft.com/office/drawing/2014/main" id="{08F72A6D-B373-4EA2-B51B-889DC7BF4A0A}"/>
            </a:ext>
          </a:extLst>
        </xdr:cNvPr>
        <xdr:cNvSpPr/>
      </xdr:nvSpPr>
      <xdr:spPr>
        <a:xfrm>
          <a:off x="988060" y="10765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11430</xdr:rowOff>
    </xdr:from>
    <xdr:to>
      <xdr:col>10</xdr:col>
      <xdr:colOff>114300</xdr:colOff>
      <xdr:row>63</xdr:row>
      <xdr:rowOff>35923</xdr:rowOff>
    </xdr:to>
    <xdr:cxnSp macro="">
      <xdr:nvCxnSpPr>
        <xdr:cNvPr id="199" name="直線コネクタ 198">
          <a:extLst>
            <a:ext uri="{FF2B5EF4-FFF2-40B4-BE49-F238E27FC236}">
              <a16:creationId xmlns:a16="http://schemas.microsoft.com/office/drawing/2014/main" id="{BC605AA4-747B-42BE-9901-259E580A2162}"/>
            </a:ext>
          </a:extLst>
        </xdr:cNvPr>
        <xdr:cNvCxnSpPr/>
      </xdr:nvCxnSpPr>
      <xdr:spPr>
        <a:xfrm>
          <a:off x="1031240" y="10816590"/>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94674CB-43F9-4493-9368-092E88B092DA}"/>
            </a:ext>
          </a:extLst>
        </xdr:cNvPr>
        <xdr:cNvSpPr txBox="1"/>
      </xdr:nvSpPr>
      <xdr:spPr>
        <a:xfrm>
          <a:off x="32391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C98B7C3-D220-4408-AAE4-28076EA07D3E}"/>
            </a:ext>
          </a:extLst>
        </xdr:cNvPr>
        <xdr:cNvSpPr txBox="1"/>
      </xdr:nvSpPr>
      <xdr:spPr>
        <a:xfrm>
          <a:off x="2439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B71CF42E-7BDF-451A-BCFD-E86A6EAB2957}"/>
            </a:ext>
          </a:extLst>
        </xdr:cNvPr>
        <xdr:cNvSpPr txBox="1"/>
      </xdr:nvSpPr>
      <xdr:spPr>
        <a:xfrm>
          <a:off x="164148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BD6B882-0ACE-458E-B5C5-A6CA5D48DF79}"/>
            </a:ext>
          </a:extLst>
        </xdr:cNvPr>
        <xdr:cNvSpPr txBox="1"/>
      </xdr:nvSpPr>
      <xdr:spPr>
        <a:xfrm>
          <a:off x="855354" y="1013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144797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5B8E8E8-AC45-4030-AAB9-8D671175DDEC}"/>
            </a:ext>
          </a:extLst>
        </xdr:cNvPr>
        <xdr:cNvSpPr txBox="1"/>
      </xdr:nvSpPr>
      <xdr:spPr>
        <a:xfrm>
          <a:off x="3239144" y="1094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112140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EB0A90E-CA5D-4D1B-85B7-0FB6A6526071}"/>
            </a:ext>
          </a:extLst>
        </xdr:cNvPr>
        <xdr:cNvSpPr txBox="1"/>
      </xdr:nvSpPr>
      <xdr:spPr>
        <a:xfrm>
          <a:off x="24390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77850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02D1155-AC23-4548-92F9-F35219F5D807}"/>
            </a:ext>
          </a:extLst>
        </xdr:cNvPr>
        <xdr:cNvSpPr txBox="1"/>
      </xdr:nvSpPr>
      <xdr:spPr>
        <a:xfrm>
          <a:off x="164148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53357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5FD5D48-6A0E-4375-9B29-AA6C020FC08F}"/>
            </a:ext>
          </a:extLst>
        </xdr:cNvPr>
        <xdr:cNvSpPr txBox="1"/>
      </xdr:nvSpPr>
      <xdr:spPr>
        <a:xfrm>
          <a:off x="85535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F12F20D-ABAB-4F05-9734-0DD2551F3E7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2057D80-44AD-4C22-921C-D31907FEF68A}"/>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0BAFF20-469C-4ED3-932E-22393A7C79B3}"/>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D5F9816-70B9-4CD0-8542-A6B90D2E997C}"/>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715200B-D66F-4260-83DB-5B73CD90165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1A9BDA8-99B8-47D4-8B6B-20B0D9A47320}"/>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677ED1C-C878-4D71-8B78-CA8AF033426E}"/>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9F7A0C5-D4BC-42AF-AF71-D2B3B0513908}"/>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7814A9A-574A-4A0F-8606-B1C66508967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4F2326A-5593-4031-8B10-9A209FED8E42}"/>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D433AECF-4D1A-46B2-B59C-8325BE41DB83}"/>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4374162D-FF30-403C-A6F9-2D7127224231}"/>
            </a:ext>
          </a:extLst>
        </xdr:cNvPr>
        <xdr:cNvSpPr txBox="1"/>
      </xdr:nvSpPr>
      <xdr:spPr>
        <a:xfrm>
          <a:off x="5724659" y="1082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7262E4C4-A7FE-4CDE-A0BE-A7E6E910050B}"/>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D8EAC10E-0194-4CC5-8A5D-B00553A794E0}"/>
            </a:ext>
          </a:extLst>
        </xdr:cNvPr>
        <xdr:cNvSpPr txBox="1"/>
      </xdr:nvSpPr>
      <xdr:spPr>
        <a:xfrm>
          <a:off x="5331688" y="1037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CA925E28-82B2-48ED-92CF-080657ABC4EE}"/>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79264C96-DA3D-4009-A2DA-41B775CD45E7}"/>
            </a:ext>
          </a:extLst>
        </xdr:cNvPr>
        <xdr:cNvSpPr txBox="1"/>
      </xdr:nvSpPr>
      <xdr:spPr>
        <a:xfrm>
          <a:off x="5331688" y="99142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AC291055-0F4B-47C2-AB0B-C3F9A79B0331}"/>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82B72C63-5797-44AB-85FB-B6378A954B07}"/>
            </a:ext>
          </a:extLst>
        </xdr:cNvPr>
        <xdr:cNvSpPr txBox="1"/>
      </xdr:nvSpPr>
      <xdr:spPr>
        <a:xfrm>
          <a:off x="5331688" y="94570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601208D-1487-4083-B55E-FEA43ACD3EB3}"/>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2E58F44C-48FB-4770-A737-FE5D9DD3331B}"/>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155BCCB0-E410-4D94-95BD-5272AAEC6473}"/>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2CD5C800-3A55-49A9-9F5A-56141F9B6B16}"/>
            </a:ext>
          </a:extLst>
        </xdr:cNvPr>
        <xdr:cNvCxnSpPr/>
      </xdr:nvCxnSpPr>
      <xdr:spPr>
        <a:xfrm flipV="1">
          <a:off x="9429115" y="9621278"/>
          <a:ext cx="0" cy="135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37B5AEB5-222B-4699-BDA9-0E10D3542E7F}"/>
            </a:ext>
          </a:extLst>
        </xdr:cNvPr>
        <xdr:cNvSpPr txBox="1"/>
      </xdr:nvSpPr>
      <xdr:spPr>
        <a:xfrm>
          <a:off x="946785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700557EC-DE18-4D1B-A847-EB66C0339C18}"/>
            </a:ext>
          </a:extLst>
        </xdr:cNvPr>
        <xdr:cNvCxnSpPr/>
      </xdr:nvCxnSpPr>
      <xdr:spPr>
        <a:xfrm>
          <a:off x="9356090" y="1097511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2CEA1095-3452-4167-9616-589B3C7A8F51}"/>
            </a:ext>
          </a:extLst>
        </xdr:cNvPr>
        <xdr:cNvSpPr txBox="1"/>
      </xdr:nvSpPr>
      <xdr:spPr>
        <a:xfrm>
          <a:off x="9467850" y="93984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D17C23A3-AF5F-4F28-9878-37EB86944662}"/>
            </a:ext>
          </a:extLst>
        </xdr:cNvPr>
        <xdr:cNvCxnSpPr/>
      </xdr:nvCxnSpPr>
      <xdr:spPr>
        <a:xfrm>
          <a:off x="9356090" y="96212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557F3876-8643-4AD0-B306-7ABEA2888B22}"/>
            </a:ext>
          </a:extLst>
        </xdr:cNvPr>
        <xdr:cNvSpPr txBox="1"/>
      </xdr:nvSpPr>
      <xdr:spPr>
        <a:xfrm>
          <a:off x="9467850" y="1051320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806ACDA3-E8C7-4564-933B-3B471BE7AF8C}"/>
            </a:ext>
          </a:extLst>
        </xdr:cNvPr>
        <xdr:cNvSpPr/>
      </xdr:nvSpPr>
      <xdr:spPr>
        <a:xfrm>
          <a:off x="9394190" y="10665587"/>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8EDB3B67-8986-4AF8-A5B6-AA1F73B3C9FD}"/>
            </a:ext>
          </a:extLst>
        </xdr:cNvPr>
        <xdr:cNvSpPr/>
      </xdr:nvSpPr>
      <xdr:spPr>
        <a:xfrm>
          <a:off x="8632190" y="1063724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38FD413B-020C-4554-A955-B8796C25E395}"/>
            </a:ext>
          </a:extLst>
        </xdr:cNvPr>
        <xdr:cNvSpPr/>
      </xdr:nvSpPr>
      <xdr:spPr>
        <a:xfrm>
          <a:off x="7846060" y="10680851"/>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383DEFF0-9AE1-4FE4-BA64-F576608B026B}"/>
            </a:ext>
          </a:extLst>
        </xdr:cNvPr>
        <xdr:cNvSpPr/>
      </xdr:nvSpPr>
      <xdr:spPr>
        <a:xfrm>
          <a:off x="7029450" y="1068552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D00D6ADB-4F3C-477C-8754-79B726567683}"/>
            </a:ext>
          </a:extLst>
        </xdr:cNvPr>
        <xdr:cNvSpPr/>
      </xdr:nvSpPr>
      <xdr:spPr>
        <a:xfrm>
          <a:off x="6231890" y="1068866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6FD9F3E-C27F-4E9A-8368-A30C2BE9F408}"/>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7CF9BE9-642E-4D79-839E-BC7C30580C4E}"/>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3DA3EFD-F2A9-4799-9720-392064E88C33}"/>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D5D93EC-A7FA-4775-B7D3-40497346168B}"/>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6FF5B38-ECEB-4592-B0DB-05ECEBE77722}"/>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82614</xdr:rowOff>
    </xdr:from>
    <xdr:to>
      <xdr:col>55</xdr:col>
      <xdr:colOff>50800</xdr:colOff>
      <xdr:row>63</xdr:row>
      <xdr:rowOff>12764</xdr:rowOff>
    </xdr:to>
    <xdr:sp macro="" textlink="">
      <xdr:nvSpPr>
        <xdr:cNvPr id="245" name="楕円 244">
          <a:extLst>
            <a:ext uri="{FF2B5EF4-FFF2-40B4-BE49-F238E27FC236}">
              <a16:creationId xmlns:a16="http://schemas.microsoft.com/office/drawing/2014/main" id="{48D925B3-DFD6-4F36-9BE2-963B878306E1}"/>
            </a:ext>
          </a:extLst>
        </xdr:cNvPr>
        <xdr:cNvSpPr/>
      </xdr:nvSpPr>
      <xdr:spPr>
        <a:xfrm>
          <a:off x="9394190" y="1071441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61041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B7A23241-7FBB-418B-999A-3A267A380EF4}"/>
            </a:ext>
          </a:extLst>
        </xdr:cNvPr>
        <xdr:cNvSpPr txBox="1"/>
      </xdr:nvSpPr>
      <xdr:spPr>
        <a:xfrm>
          <a:off x="9467850" y="1068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85718</xdr:rowOff>
    </xdr:from>
    <xdr:to>
      <xdr:col>50</xdr:col>
      <xdr:colOff>165100</xdr:colOff>
      <xdr:row>63</xdr:row>
      <xdr:rowOff>15868</xdr:rowOff>
    </xdr:to>
    <xdr:sp macro="" textlink="">
      <xdr:nvSpPr>
        <xdr:cNvPr id="247" name="楕円 246">
          <a:extLst>
            <a:ext uri="{FF2B5EF4-FFF2-40B4-BE49-F238E27FC236}">
              <a16:creationId xmlns:a16="http://schemas.microsoft.com/office/drawing/2014/main" id="{8EA54644-F7DA-4FF8-B065-8FD2B6B8FA1F}"/>
            </a:ext>
          </a:extLst>
        </xdr:cNvPr>
        <xdr:cNvSpPr/>
      </xdr:nvSpPr>
      <xdr:spPr>
        <a:xfrm>
          <a:off x="8632190" y="1071752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133414</xdr:rowOff>
    </xdr:from>
    <xdr:to>
      <xdr:col>55</xdr:col>
      <xdr:colOff>0</xdr:colOff>
      <xdr:row>62</xdr:row>
      <xdr:rowOff>136518</xdr:rowOff>
    </xdr:to>
    <xdr:cxnSp macro="">
      <xdr:nvCxnSpPr>
        <xdr:cNvPr id="248" name="直線コネクタ 247">
          <a:extLst>
            <a:ext uri="{FF2B5EF4-FFF2-40B4-BE49-F238E27FC236}">
              <a16:creationId xmlns:a16="http://schemas.microsoft.com/office/drawing/2014/main" id="{9B0C85EF-C56C-4FB3-988D-BBBD256F40FE}"/>
            </a:ext>
          </a:extLst>
        </xdr:cNvPr>
        <xdr:cNvCxnSpPr/>
      </xdr:nvCxnSpPr>
      <xdr:spPr>
        <a:xfrm flipV="1">
          <a:off x="8686800" y="10759504"/>
          <a:ext cx="74295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90112</xdr:rowOff>
    </xdr:from>
    <xdr:to>
      <xdr:col>46</xdr:col>
      <xdr:colOff>38100</xdr:colOff>
      <xdr:row>63</xdr:row>
      <xdr:rowOff>20262</xdr:rowOff>
    </xdr:to>
    <xdr:sp macro="" textlink="">
      <xdr:nvSpPr>
        <xdr:cNvPr id="249" name="楕円 248">
          <a:extLst>
            <a:ext uri="{FF2B5EF4-FFF2-40B4-BE49-F238E27FC236}">
              <a16:creationId xmlns:a16="http://schemas.microsoft.com/office/drawing/2014/main" id="{2130F8D7-F440-4163-80D8-E45725A2A330}"/>
            </a:ext>
          </a:extLst>
        </xdr:cNvPr>
        <xdr:cNvSpPr/>
      </xdr:nvSpPr>
      <xdr:spPr>
        <a:xfrm>
          <a:off x="7846060" y="1072382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136518</xdr:rowOff>
    </xdr:from>
    <xdr:to>
      <xdr:col>50</xdr:col>
      <xdr:colOff>114300</xdr:colOff>
      <xdr:row>62</xdr:row>
      <xdr:rowOff>140912</xdr:rowOff>
    </xdr:to>
    <xdr:cxnSp macro="">
      <xdr:nvCxnSpPr>
        <xdr:cNvPr id="250" name="直線コネクタ 249">
          <a:extLst>
            <a:ext uri="{FF2B5EF4-FFF2-40B4-BE49-F238E27FC236}">
              <a16:creationId xmlns:a16="http://schemas.microsoft.com/office/drawing/2014/main" id="{83724336-0E21-42F7-8924-59A6B99BE2EE}"/>
            </a:ext>
          </a:extLst>
        </xdr:cNvPr>
        <xdr:cNvCxnSpPr/>
      </xdr:nvCxnSpPr>
      <xdr:spPr>
        <a:xfrm flipV="1">
          <a:off x="7889240" y="10762608"/>
          <a:ext cx="79756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94590</xdr:rowOff>
    </xdr:from>
    <xdr:to>
      <xdr:col>41</xdr:col>
      <xdr:colOff>101600</xdr:colOff>
      <xdr:row>63</xdr:row>
      <xdr:rowOff>24740</xdr:rowOff>
    </xdr:to>
    <xdr:sp macro="" textlink="">
      <xdr:nvSpPr>
        <xdr:cNvPr id="251" name="楕円 250">
          <a:extLst>
            <a:ext uri="{FF2B5EF4-FFF2-40B4-BE49-F238E27FC236}">
              <a16:creationId xmlns:a16="http://schemas.microsoft.com/office/drawing/2014/main" id="{F9DC124F-0D4E-490A-BA96-00F1133D934C}"/>
            </a:ext>
          </a:extLst>
        </xdr:cNvPr>
        <xdr:cNvSpPr/>
      </xdr:nvSpPr>
      <xdr:spPr>
        <a:xfrm>
          <a:off x="7029450" y="1072830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140912</xdr:rowOff>
    </xdr:from>
    <xdr:to>
      <xdr:col>45</xdr:col>
      <xdr:colOff>177800</xdr:colOff>
      <xdr:row>62</xdr:row>
      <xdr:rowOff>145390</xdr:rowOff>
    </xdr:to>
    <xdr:cxnSp macro="">
      <xdr:nvCxnSpPr>
        <xdr:cNvPr id="252" name="直線コネクタ 251">
          <a:extLst>
            <a:ext uri="{FF2B5EF4-FFF2-40B4-BE49-F238E27FC236}">
              <a16:creationId xmlns:a16="http://schemas.microsoft.com/office/drawing/2014/main" id="{AF2BECD7-F062-4861-84A4-44E349D91E3F}"/>
            </a:ext>
          </a:extLst>
        </xdr:cNvPr>
        <xdr:cNvCxnSpPr/>
      </xdr:nvCxnSpPr>
      <xdr:spPr>
        <a:xfrm flipV="1">
          <a:off x="7084060" y="10767002"/>
          <a:ext cx="80518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100894</xdr:rowOff>
    </xdr:from>
    <xdr:to>
      <xdr:col>36</xdr:col>
      <xdr:colOff>165100</xdr:colOff>
      <xdr:row>63</xdr:row>
      <xdr:rowOff>31044</xdr:rowOff>
    </xdr:to>
    <xdr:sp macro="" textlink="">
      <xdr:nvSpPr>
        <xdr:cNvPr id="253" name="楕円 252">
          <a:extLst>
            <a:ext uri="{FF2B5EF4-FFF2-40B4-BE49-F238E27FC236}">
              <a16:creationId xmlns:a16="http://schemas.microsoft.com/office/drawing/2014/main" id="{E62CA09A-3C95-4605-B068-4EA1E3729182}"/>
            </a:ext>
          </a:extLst>
        </xdr:cNvPr>
        <xdr:cNvSpPr/>
      </xdr:nvSpPr>
      <xdr:spPr>
        <a:xfrm>
          <a:off x="6231890" y="1072698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145390</xdr:rowOff>
    </xdr:from>
    <xdr:to>
      <xdr:col>41</xdr:col>
      <xdr:colOff>50800</xdr:colOff>
      <xdr:row>62</xdr:row>
      <xdr:rowOff>151694</xdr:rowOff>
    </xdr:to>
    <xdr:cxnSp macro="">
      <xdr:nvCxnSpPr>
        <xdr:cNvPr id="254" name="直線コネクタ 253">
          <a:extLst>
            <a:ext uri="{FF2B5EF4-FFF2-40B4-BE49-F238E27FC236}">
              <a16:creationId xmlns:a16="http://schemas.microsoft.com/office/drawing/2014/main" id="{6D19E193-0526-4AC2-9D60-2ECC7C0A0627}"/>
            </a:ext>
          </a:extLst>
        </xdr:cNvPr>
        <xdr:cNvCxnSpPr/>
      </xdr:nvCxnSpPr>
      <xdr:spPr>
        <a:xfrm flipV="1">
          <a:off x="6286500" y="10773385"/>
          <a:ext cx="79756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88C1EC24-4CB6-48EA-972F-32D02398030A}"/>
            </a:ext>
          </a:extLst>
        </xdr:cNvPr>
        <xdr:cNvSpPr txBox="1"/>
      </xdr:nvSpPr>
      <xdr:spPr>
        <a:xfrm>
          <a:off x="8363295" y="104124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4F3A8304-7A3D-499E-9683-5288BEADEA48}"/>
            </a:ext>
          </a:extLst>
        </xdr:cNvPr>
        <xdr:cNvSpPr txBox="1"/>
      </xdr:nvSpPr>
      <xdr:spPr>
        <a:xfrm>
          <a:off x="7563195" y="10457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8856069-54C0-4472-8158-375AD87BC8FE}"/>
            </a:ext>
          </a:extLst>
        </xdr:cNvPr>
        <xdr:cNvSpPr txBox="1"/>
      </xdr:nvSpPr>
      <xdr:spPr>
        <a:xfrm>
          <a:off x="6775160" y="104664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D3F19300-7523-4467-8F75-B54AF8C25914}"/>
            </a:ext>
          </a:extLst>
        </xdr:cNvPr>
        <xdr:cNvSpPr txBox="1"/>
      </xdr:nvSpPr>
      <xdr:spPr>
        <a:xfrm>
          <a:off x="59795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6995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D624637-6343-4C09-AC53-979FAB11DFED}"/>
            </a:ext>
          </a:extLst>
        </xdr:cNvPr>
        <xdr:cNvSpPr txBox="1"/>
      </xdr:nvSpPr>
      <xdr:spPr>
        <a:xfrm>
          <a:off x="8401265" y="108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11389</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67E54253-5BF9-45ED-BA60-DE838CBB38F7}"/>
            </a:ext>
          </a:extLst>
        </xdr:cNvPr>
        <xdr:cNvSpPr txBox="1"/>
      </xdr:nvSpPr>
      <xdr:spPr>
        <a:xfrm>
          <a:off x="7610690" y="1081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15867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3097FD3-667C-454B-A599-472D75C52F7C}"/>
            </a:ext>
          </a:extLst>
        </xdr:cNvPr>
        <xdr:cNvSpPr txBox="1"/>
      </xdr:nvSpPr>
      <xdr:spPr>
        <a:xfrm>
          <a:off x="6822655" y="1082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22171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B04E6158-6700-4A81-AA44-44BE08E056E3}"/>
            </a:ext>
          </a:extLst>
        </xdr:cNvPr>
        <xdr:cNvSpPr txBox="1"/>
      </xdr:nvSpPr>
      <xdr:spPr>
        <a:xfrm>
          <a:off x="6007950" y="1081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3294650-E0E8-45EB-B7E3-71B8143E166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03589D0-8DC3-4A78-92A6-CB13369ED1F3}"/>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CB54B51E-3C2A-40AF-9BE2-25655905DCC1}"/>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D6F7F85B-B7C1-406F-BC29-D4ED7E182AA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CBB9B0A3-7997-4911-968C-0DE307598A71}"/>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C4ABF5E4-CCC0-465D-B8A1-FBB6C2BDC5BD}"/>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CEF0F97B-B44D-46FE-B76B-A15FDEE37DA0}"/>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58E59C1-0A51-4CA9-AF64-C40BC08D6912}"/>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7C51EE59-C747-49F8-AA7D-B914F103033F}"/>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2CDEC4E-4EE9-4705-9F4C-B0A05889BC1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2B5E10F9-D930-4A8D-BC21-EECB6AFAC721}"/>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2B13C5D6-094D-46CF-AE22-DB159E51A7DE}"/>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36945B94-AC6C-4700-A092-DAE75042970D}"/>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27666B02-123F-4FD1-913C-28D2AFC440BE}"/>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97F726CD-E9C5-40D4-9D0D-C4DC1E8CA6EB}"/>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48DB71D4-41EE-4837-BDC9-C9DF5BB96AB6}"/>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25A8CC9-2B73-4D75-98B6-E8E6AB753D5D}"/>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87526D70-3FFD-4A6B-867A-38D4D465FB66}"/>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97104508-399F-4F72-AB21-9784EB00D88A}"/>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87E2597-FCD3-450D-87F3-7A5F095AA5F3}"/>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20463FD5-D180-443F-9224-C0017DB03463}"/>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B33477B2-96F9-4317-AB74-B44CA8579B98}"/>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C711DB43-1BF9-4E31-9A75-BBCC91AED094}"/>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09B2A8B-7341-4A19-B81E-2FD1CF0D4686}"/>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5A9E4085-8E05-4C22-89EE-2E1CA7363C24}"/>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838E91C3-7914-4ACE-8FD0-091640239B01}"/>
            </a:ext>
          </a:extLst>
        </xdr:cNvPr>
        <xdr:cNvCxnSpPr/>
      </xdr:nvCxnSpPr>
      <xdr:spPr>
        <a:xfrm flipV="1">
          <a:off x="4173855" y="1350318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64F923BE-F211-40B2-A9C8-3CC93E46643E}"/>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FF9B0863-3102-45AB-B4AE-2D4752BC0538}"/>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CB88D469-3BF5-4A9A-88B6-60D782D75340}"/>
            </a:ext>
          </a:extLst>
        </xdr:cNvPr>
        <xdr:cNvSpPr txBox="1"/>
      </xdr:nvSpPr>
      <xdr:spPr>
        <a:xfrm>
          <a:off x="421259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F45153B1-7C3D-4779-806F-48A7DBE45D79}"/>
            </a:ext>
          </a:extLst>
        </xdr:cNvPr>
        <xdr:cNvCxnSpPr/>
      </xdr:nvCxnSpPr>
      <xdr:spPr>
        <a:xfrm>
          <a:off x="4112260" y="13503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A2EF4165-C5D9-43C9-B9A0-8DFAB3127EDD}"/>
            </a:ext>
          </a:extLst>
        </xdr:cNvPr>
        <xdr:cNvSpPr txBox="1"/>
      </xdr:nvSpPr>
      <xdr:spPr>
        <a:xfrm>
          <a:off x="4212590" y="14190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A801ACFD-B7A9-49D5-958D-E425CBB966CA}"/>
            </a:ext>
          </a:extLst>
        </xdr:cNvPr>
        <xdr:cNvSpPr/>
      </xdr:nvSpPr>
      <xdr:spPr>
        <a:xfrm>
          <a:off x="4131310" y="142179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62EC52B-A702-492F-AEB5-D58E3AAF4063}"/>
            </a:ext>
          </a:extLst>
        </xdr:cNvPr>
        <xdr:cNvSpPr/>
      </xdr:nvSpPr>
      <xdr:spPr>
        <a:xfrm>
          <a:off x="3388360" y="1419206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22D19C8E-654B-4AA7-BB84-6E59A5B6E3A1}"/>
            </a:ext>
          </a:extLst>
        </xdr:cNvPr>
        <xdr:cNvSpPr/>
      </xdr:nvSpPr>
      <xdr:spPr>
        <a:xfrm>
          <a:off x="2571750" y="1419424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180BD044-21C7-45FD-9361-1E48F1E2331F}"/>
            </a:ext>
          </a:extLst>
        </xdr:cNvPr>
        <xdr:cNvSpPr/>
      </xdr:nvSpPr>
      <xdr:spPr>
        <a:xfrm>
          <a:off x="1774190" y="1418363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A6E8D2A8-3950-4147-B6C2-4295A27BEF8B}"/>
            </a:ext>
          </a:extLst>
        </xdr:cNvPr>
        <xdr:cNvSpPr/>
      </xdr:nvSpPr>
      <xdr:spPr>
        <a:xfrm>
          <a:off x="988060" y="141512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4971D73-C166-4336-9B77-4498F98B7D7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B72BA7A-994B-414D-B2F3-463F46212813}"/>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AC8EA67-06A1-4AE2-B1FA-1E97024CD866}"/>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F402703-A911-4618-BB83-0A9990861A7B}"/>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2E6BB8D-3548-4FBE-8753-D93536E1F336}"/>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4" name="楕円 303">
          <a:extLst>
            <a:ext uri="{FF2B5EF4-FFF2-40B4-BE49-F238E27FC236}">
              <a16:creationId xmlns:a16="http://schemas.microsoft.com/office/drawing/2014/main" id="{2B55C036-D6F2-40BA-9850-00ACDA546B25}"/>
            </a:ext>
          </a:extLst>
        </xdr:cNvPr>
        <xdr:cNvSpPr/>
      </xdr:nvSpPr>
      <xdr:spPr>
        <a:xfrm>
          <a:off x="4131310" y="14048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C3C87C3D-1DF8-43DD-B3DC-7F3598442534}"/>
            </a:ext>
          </a:extLst>
        </xdr:cNvPr>
        <xdr:cNvSpPr txBox="1"/>
      </xdr:nvSpPr>
      <xdr:spPr>
        <a:xfrm>
          <a:off x="4212590"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6" name="楕円 305">
          <a:extLst>
            <a:ext uri="{FF2B5EF4-FFF2-40B4-BE49-F238E27FC236}">
              <a16:creationId xmlns:a16="http://schemas.microsoft.com/office/drawing/2014/main" id="{6FD26181-C134-4A01-9A48-C98C0F1196E2}"/>
            </a:ext>
          </a:extLst>
        </xdr:cNvPr>
        <xdr:cNvSpPr/>
      </xdr:nvSpPr>
      <xdr:spPr>
        <a:xfrm>
          <a:off x="3388360" y="140900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83820</xdr:rowOff>
    </xdr:to>
    <xdr:cxnSp macro="">
      <xdr:nvCxnSpPr>
        <xdr:cNvPr id="307" name="直線コネクタ 306">
          <a:extLst>
            <a:ext uri="{FF2B5EF4-FFF2-40B4-BE49-F238E27FC236}">
              <a16:creationId xmlns:a16="http://schemas.microsoft.com/office/drawing/2014/main" id="{13CECD93-D6FE-4D1A-8217-D0A52F89C910}"/>
            </a:ext>
          </a:extLst>
        </xdr:cNvPr>
        <xdr:cNvCxnSpPr/>
      </xdr:nvCxnSpPr>
      <xdr:spPr>
        <a:xfrm flipV="1">
          <a:off x="3431540" y="14097000"/>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52614</xdr:rowOff>
    </xdr:from>
    <xdr:to>
      <xdr:col>15</xdr:col>
      <xdr:colOff>101600</xdr:colOff>
      <xdr:row>82</xdr:row>
      <xdr:rowOff>154214</xdr:rowOff>
    </xdr:to>
    <xdr:sp macro="" textlink="">
      <xdr:nvSpPr>
        <xdr:cNvPr id="308" name="楕円 307">
          <a:extLst>
            <a:ext uri="{FF2B5EF4-FFF2-40B4-BE49-F238E27FC236}">
              <a16:creationId xmlns:a16="http://schemas.microsoft.com/office/drawing/2014/main" id="{E3F8B2E7-1985-4898-B92B-21DD60F81B4C}"/>
            </a:ext>
          </a:extLst>
        </xdr:cNvPr>
        <xdr:cNvSpPr/>
      </xdr:nvSpPr>
      <xdr:spPr>
        <a:xfrm>
          <a:off x="2571750" y="1411532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103414</xdr:rowOff>
    </xdr:to>
    <xdr:cxnSp macro="">
      <xdr:nvCxnSpPr>
        <xdr:cNvPr id="309" name="直線コネクタ 308">
          <a:extLst>
            <a:ext uri="{FF2B5EF4-FFF2-40B4-BE49-F238E27FC236}">
              <a16:creationId xmlns:a16="http://schemas.microsoft.com/office/drawing/2014/main" id="{2DB2AFF6-4544-4C44-AC06-1E06D0823140}"/>
            </a:ext>
          </a:extLst>
        </xdr:cNvPr>
        <xdr:cNvCxnSpPr/>
      </xdr:nvCxnSpPr>
      <xdr:spPr>
        <a:xfrm flipV="1">
          <a:off x="2626360" y="14144625"/>
          <a:ext cx="80518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64044</xdr:rowOff>
    </xdr:from>
    <xdr:to>
      <xdr:col>10</xdr:col>
      <xdr:colOff>165100</xdr:colOff>
      <xdr:row>82</xdr:row>
      <xdr:rowOff>165644</xdr:rowOff>
    </xdr:to>
    <xdr:sp macro="" textlink="">
      <xdr:nvSpPr>
        <xdr:cNvPr id="310" name="楕円 309">
          <a:extLst>
            <a:ext uri="{FF2B5EF4-FFF2-40B4-BE49-F238E27FC236}">
              <a16:creationId xmlns:a16="http://schemas.microsoft.com/office/drawing/2014/main" id="{0A6201FA-85E3-4557-B169-20A553DE4116}"/>
            </a:ext>
          </a:extLst>
        </xdr:cNvPr>
        <xdr:cNvSpPr/>
      </xdr:nvSpPr>
      <xdr:spPr>
        <a:xfrm>
          <a:off x="1774190" y="14119134"/>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103414</xdr:rowOff>
    </xdr:from>
    <xdr:to>
      <xdr:col>15</xdr:col>
      <xdr:colOff>50800</xdr:colOff>
      <xdr:row>82</xdr:row>
      <xdr:rowOff>114844</xdr:rowOff>
    </xdr:to>
    <xdr:cxnSp macro="">
      <xdr:nvCxnSpPr>
        <xdr:cNvPr id="311" name="直線コネクタ 310">
          <a:extLst>
            <a:ext uri="{FF2B5EF4-FFF2-40B4-BE49-F238E27FC236}">
              <a16:creationId xmlns:a16="http://schemas.microsoft.com/office/drawing/2014/main" id="{7B4B0514-26E0-468E-A639-B9D79BD200FA}"/>
            </a:ext>
          </a:extLst>
        </xdr:cNvPr>
        <xdr:cNvCxnSpPr/>
      </xdr:nvCxnSpPr>
      <xdr:spPr>
        <a:xfrm flipV="1">
          <a:off x="1828800" y="14160409"/>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103232</xdr:rowOff>
    </xdr:from>
    <xdr:to>
      <xdr:col>6</xdr:col>
      <xdr:colOff>38100</xdr:colOff>
      <xdr:row>83</xdr:row>
      <xdr:rowOff>33382</xdr:rowOff>
    </xdr:to>
    <xdr:sp macro="" textlink="">
      <xdr:nvSpPr>
        <xdr:cNvPr id="312" name="楕円 311">
          <a:extLst>
            <a:ext uri="{FF2B5EF4-FFF2-40B4-BE49-F238E27FC236}">
              <a16:creationId xmlns:a16="http://schemas.microsoft.com/office/drawing/2014/main" id="{194BD8FC-E2C4-4D41-860C-C8519CF9571D}"/>
            </a:ext>
          </a:extLst>
        </xdr:cNvPr>
        <xdr:cNvSpPr/>
      </xdr:nvSpPr>
      <xdr:spPr>
        <a:xfrm>
          <a:off x="988060" y="141602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114844</xdr:rowOff>
    </xdr:from>
    <xdr:to>
      <xdr:col>10</xdr:col>
      <xdr:colOff>114300</xdr:colOff>
      <xdr:row>82</xdr:row>
      <xdr:rowOff>154032</xdr:rowOff>
    </xdr:to>
    <xdr:cxnSp macro="">
      <xdr:nvCxnSpPr>
        <xdr:cNvPr id="313" name="直線コネクタ 312">
          <a:extLst>
            <a:ext uri="{FF2B5EF4-FFF2-40B4-BE49-F238E27FC236}">
              <a16:creationId xmlns:a16="http://schemas.microsoft.com/office/drawing/2014/main" id="{BD2915F6-6DC4-49D8-ABBD-5A402DCA8206}"/>
            </a:ext>
          </a:extLst>
        </xdr:cNvPr>
        <xdr:cNvCxnSpPr/>
      </xdr:nvCxnSpPr>
      <xdr:spPr>
        <a:xfrm flipV="1">
          <a:off x="1031240" y="14173744"/>
          <a:ext cx="7975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AFA7DBE8-F112-4329-BEE3-0EA39AD2A414}"/>
            </a:ext>
          </a:extLst>
        </xdr:cNvPr>
        <xdr:cNvSpPr txBox="1"/>
      </xdr:nvSpPr>
      <xdr:spPr>
        <a:xfrm>
          <a:off x="3239144" y="1428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5AC63885-2E8D-4D9A-8966-E10EEA24324B}"/>
            </a:ext>
          </a:extLst>
        </xdr:cNvPr>
        <xdr:cNvSpPr txBox="1"/>
      </xdr:nvSpPr>
      <xdr:spPr>
        <a:xfrm>
          <a:off x="2439044" y="142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75C185D4-8871-4127-B590-8AC3DDAA410D}"/>
            </a:ext>
          </a:extLst>
        </xdr:cNvPr>
        <xdr:cNvSpPr txBox="1"/>
      </xdr:nvSpPr>
      <xdr:spPr>
        <a:xfrm>
          <a:off x="1641484" y="142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256F7CEE-130E-45A9-8217-F43FDFFBC75D}"/>
            </a:ext>
          </a:extLst>
        </xdr:cNvPr>
        <xdr:cNvSpPr txBox="1"/>
      </xdr:nvSpPr>
      <xdr:spPr>
        <a:xfrm>
          <a:off x="85535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318" name="n_1mainValue【公営住宅】&#10;有形固定資産減価償却率">
          <a:extLst>
            <a:ext uri="{FF2B5EF4-FFF2-40B4-BE49-F238E27FC236}">
              <a16:creationId xmlns:a16="http://schemas.microsoft.com/office/drawing/2014/main" id="{AD2FC144-B31F-49BE-93A0-F3634718DCF4}"/>
            </a:ext>
          </a:extLst>
        </xdr:cNvPr>
        <xdr:cNvSpPr txBox="1"/>
      </xdr:nvSpPr>
      <xdr:spPr>
        <a:xfrm>
          <a:off x="32391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170741</xdr:rowOff>
    </xdr:from>
    <xdr:ext cx="405111" cy="259045"/>
    <xdr:sp macro="" textlink="">
      <xdr:nvSpPr>
        <xdr:cNvPr id="319" name="n_2mainValue【公営住宅】&#10;有形固定資産減価償却率">
          <a:extLst>
            <a:ext uri="{FF2B5EF4-FFF2-40B4-BE49-F238E27FC236}">
              <a16:creationId xmlns:a16="http://schemas.microsoft.com/office/drawing/2014/main" id="{4F5C45F3-F3B1-475A-9BD1-B0862920BF1F}"/>
            </a:ext>
          </a:extLst>
        </xdr:cNvPr>
        <xdr:cNvSpPr txBox="1"/>
      </xdr:nvSpPr>
      <xdr:spPr>
        <a:xfrm>
          <a:off x="2439044" y="1389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10721</xdr:rowOff>
    </xdr:from>
    <xdr:ext cx="405111" cy="259045"/>
    <xdr:sp macro="" textlink="">
      <xdr:nvSpPr>
        <xdr:cNvPr id="320" name="n_3mainValue【公営住宅】&#10;有形固定資産減価償却率">
          <a:extLst>
            <a:ext uri="{FF2B5EF4-FFF2-40B4-BE49-F238E27FC236}">
              <a16:creationId xmlns:a16="http://schemas.microsoft.com/office/drawing/2014/main" id="{C6E6D0BA-E531-4AC7-ABF3-6B2C91A20DA9}"/>
            </a:ext>
          </a:extLst>
        </xdr:cNvPr>
        <xdr:cNvSpPr txBox="1"/>
      </xdr:nvSpPr>
      <xdr:spPr>
        <a:xfrm>
          <a:off x="1641484" y="1390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24509</xdr:rowOff>
    </xdr:from>
    <xdr:ext cx="405111" cy="259045"/>
    <xdr:sp macro="" textlink="">
      <xdr:nvSpPr>
        <xdr:cNvPr id="321" name="n_4mainValue【公営住宅】&#10;有形固定資産減価償却率">
          <a:extLst>
            <a:ext uri="{FF2B5EF4-FFF2-40B4-BE49-F238E27FC236}">
              <a16:creationId xmlns:a16="http://schemas.microsoft.com/office/drawing/2014/main" id="{32FB3844-2F56-459A-9F80-85B48B0FE2B1}"/>
            </a:ext>
          </a:extLst>
        </xdr:cNvPr>
        <xdr:cNvSpPr txBox="1"/>
      </xdr:nvSpPr>
      <xdr:spPr>
        <a:xfrm>
          <a:off x="855354" y="1425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5EB980F-ED44-43AA-9CB5-B3939434F2C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55C451C-46C3-461A-8FAB-E0F9B0FAC060}"/>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EB53C4A-227B-469B-9A76-EF4E58FA072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F1065AF-408A-4471-9827-E83176EF46C5}"/>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ECF9682-C173-47D9-8BC0-2C8872F3D4AF}"/>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B5A0D7A-8560-44AC-8449-1D9107B232F8}"/>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7897C9E-20A1-4EF2-A8EB-86FB221E37D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DB0064FF-ACF0-4704-8344-FB4D3608F592}"/>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CF21DA5-7541-4F77-A8E0-FB579101D1A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926BA25-A406-4146-B145-10318265F25F}"/>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AD273240-84B1-44C7-8498-E04F9E79CDF2}"/>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87F51F4A-A03D-44C3-AA02-C1A408334536}"/>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AD729CE-6F22-408E-8F1C-DB41BF2906BF}"/>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209505FD-FD60-411C-8852-88068A90F7C3}"/>
            </a:ext>
          </a:extLst>
        </xdr:cNvPr>
        <xdr:cNvSpPr txBox="1"/>
      </xdr:nvSpPr>
      <xdr:spPr>
        <a:xfrm>
          <a:off x="5485961" y="1433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EF641786-E155-482F-9009-CCFE084267BB}"/>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40CEEA32-595F-475E-B236-A3F076B16547}"/>
            </a:ext>
          </a:extLst>
        </xdr:cNvPr>
        <xdr:cNvSpPr txBox="1"/>
      </xdr:nvSpPr>
      <xdr:spPr>
        <a:xfrm>
          <a:off x="5485961" y="1395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466C38A9-B86D-4AF7-8DD6-18E9C52CE5CE}"/>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D0A29FF5-7490-4B20-9AE7-EC27C117056A}"/>
            </a:ext>
          </a:extLst>
        </xdr:cNvPr>
        <xdr:cNvSpPr txBox="1"/>
      </xdr:nvSpPr>
      <xdr:spPr>
        <a:xfrm>
          <a:off x="5485961" y="13571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91D4FBB2-66DF-456F-87A1-09FAFC680E87}"/>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D0DDC4A5-1C0A-462E-ABBF-FB4FB1CCEC9E}"/>
            </a:ext>
          </a:extLst>
        </xdr:cNvPr>
        <xdr:cNvSpPr txBox="1"/>
      </xdr:nvSpPr>
      <xdr:spPr>
        <a:xfrm>
          <a:off x="5485961" y="1319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F9485B7-0E97-4879-B926-BA98180B746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E95C41B8-33D8-442B-BDFF-BEF854608F81}"/>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61F0528B-E235-4F1F-85E9-F739887E64A7}"/>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C16CDB30-2F83-4E1F-92C0-93060E3BF8FE}"/>
            </a:ext>
          </a:extLst>
        </xdr:cNvPr>
        <xdr:cNvCxnSpPr/>
      </xdr:nvCxnSpPr>
      <xdr:spPr>
        <a:xfrm flipV="1">
          <a:off x="9429115" y="13337591"/>
          <a:ext cx="0" cy="151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47D17945-18CF-4BF1-8D2D-951D331B083D}"/>
            </a:ext>
          </a:extLst>
        </xdr:cNvPr>
        <xdr:cNvSpPr txBox="1"/>
      </xdr:nvSpPr>
      <xdr:spPr>
        <a:xfrm>
          <a:off x="946785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18494C06-5315-4876-8952-3C6C7C42265E}"/>
            </a:ext>
          </a:extLst>
        </xdr:cNvPr>
        <xdr:cNvCxnSpPr/>
      </xdr:nvCxnSpPr>
      <xdr:spPr>
        <a:xfrm>
          <a:off x="9356090" y="1485229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9F759876-4A5A-4C24-837A-6F39CEC224BA}"/>
            </a:ext>
          </a:extLst>
        </xdr:cNvPr>
        <xdr:cNvSpPr txBox="1"/>
      </xdr:nvSpPr>
      <xdr:spPr>
        <a:xfrm>
          <a:off x="946785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B2EE1A4D-729F-491F-B2A8-6AA8B4D84E93}"/>
            </a:ext>
          </a:extLst>
        </xdr:cNvPr>
        <xdr:cNvCxnSpPr/>
      </xdr:nvCxnSpPr>
      <xdr:spPr>
        <a:xfrm>
          <a:off x="9356090" y="1333759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8F8AE683-B9B1-4E65-B056-A54703D6F361}"/>
            </a:ext>
          </a:extLst>
        </xdr:cNvPr>
        <xdr:cNvSpPr txBox="1"/>
      </xdr:nvSpPr>
      <xdr:spPr>
        <a:xfrm>
          <a:off x="9467850" y="14602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22665932-8DB3-44FA-BD4A-8DEC5A1BF1B2}"/>
            </a:ext>
          </a:extLst>
        </xdr:cNvPr>
        <xdr:cNvSpPr/>
      </xdr:nvSpPr>
      <xdr:spPr>
        <a:xfrm>
          <a:off x="9394190" y="1462966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4F2094A5-9FFD-42E9-94F7-990BDBC32D8A}"/>
            </a:ext>
          </a:extLst>
        </xdr:cNvPr>
        <xdr:cNvSpPr/>
      </xdr:nvSpPr>
      <xdr:spPr>
        <a:xfrm>
          <a:off x="8632190" y="146302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41C4ED69-2412-47C2-B308-98DB9F578932}"/>
            </a:ext>
          </a:extLst>
        </xdr:cNvPr>
        <xdr:cNvSpPr/>
      </xdr:nvSpPr>
      <xdr:spPr>
        <a:xfrm>
          <a:off x="7846060" y="14632331"/>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6F0C53A1-909A-4708-AD0C-D642A72BA76F}"/>
            </a:ext>
          </a:extLst>
        </xdr:cNvPr>
        <xdr:cNvSpPr/>
      </xdr:nvSpPr>
      <xdr:spPr>
        <a:xfrm>
          <a:off x="7029450" y="146308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2349225E-26BC-4027-83EA-E1C526CFBCC5}"/>
            </a:ext>
          </a:extLst>
        </xdr:cNvPr>
        <xdr:cNvSpPr/>
      </xdr:nvSpPr>
      <xdr:spPr>
        <a:xfrm>
          <a:off x="6231890" y="14633168"/>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EDBD5C3-15B8-4A5C-8708-AFF89516AEEF}"/>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BC81657-F5D7-4076-988F-09F008FB7592}"/>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108DBE6-9E9E-46CE-9E8E-1F900241024A}"/>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3E4EC95-9DD0-421A-882F-9BB7EBFA9AC7}"/>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02389F1-2F16-4078-B85D-A9801AC077E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81331</xdr:rowOff>
    </xdr:from>
    <xdr:to>
      <xdr:col>55</xdr:col>
      <xdr:colOff>50800</xdr:colOff>
      <xdr:row>78</xdr:row>
      <xdr:rowOff>11481</xdr:rowOff>
    </xdr:to>
    <xdr:sp macro="" textlink="">
      <xdr:nvSpPr>
        <xdr:cNvPr id="361" name="楕円 360">
          <a:extLst>
            <a:ext uri="{FF2B5EF4-FFF2-40B4-BE49-F238E27FC236}">
              <a16:creationId xmlns:a16="http://schemas.microsoft.com/office/drawing/2014/main" id="{EAF19814-7F06-41A5-961E-2F90D6CCE2E8}"/>
            </a:ext>
          </a:extLst>
        </xdr:cNvPr>
        <xdr:cNvSpPr/>
      </xdr:nvSpPr>
      <xdr:spPr>
        <a:xfrm>
          <a:off x="9394190" y="1328488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34358</xdr:rowOff>
    </xdr:from>
    <xdr:ext cx="534377" cy="259045"/>
    <xdr:sp macro="" textlink="">
      <xdr:nvSpPr>
        <xdr:cNvPr id="362" name="【公営住宅】&#10;一人当たり面積該当値テキスト">
          <a:extLst>
            <a:ext uri="{FF2B5EF4-FFF2-40B4-BE49-F238E27FC236}">
              <a16:creationId xmlns:a16="http://schemas.microsoft.com/office/drawing/2014/main" id="{5D00DEFA-9046-4ED8-8815-1D73EDF41C3E}"/>
            </a:ext>
          </a:extLst>
        </xdr:cNvPr>
        <xdr:cNvSpPr txBox="1"/>
      </xdr:nvSpPr>
      <xdr:spPr>
        <a:xfrm>
          <a:off x="9467850" y="132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119202</xdr:rowOff>
    </xdr:from>
    <xdr:to>
      <xdr:col>50</xdr:col>
      <xdr:colOff>165100</xdr:colOff>
      <xdr:row>78</xdr:row>
      <xdr:rowOff>49352</xdr:rowOff>
    </xdr:to>
    <xdr:sp macro="" textlink="">
      <xdr:nvSpPr>
        <xdr:cNvPr id="363" name="楕円 362">
          <a:extLst>
            <a:ext uri="{FF2B5EF4-FFF2-40B4-BE49-F238E27FC236}">
              <a16:creationId xmlns:a16="http://schemas.microsoft.com/office/drawing/2014/main" id="{B7E25386-C5AB-4FB8-B0AB-0C385A85D056}"/>
            </a:ext>
          </a:extLst>
        </xdr:cNvPr>
        <xdr:cNvSpPr/>
      </xdr:nvSpPr>
      <xdr:spPr>
        <a:xfrm>
          <a:off x="8632190" y="1332275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132131</xdr:rowOff>
    </xdr:from>
    <xdr:to>
      <xdr:col>55</xdr:col>
      <xdr:colOff>0</xdr:colOff>
      <xdr:row>77</xdr:row>
      <xdr:rowOff>170002</xdr:rowOff>
    </xdr:to>
    <xdr:cxnSp macro="">
      <xdr:nvCxnSpPr>
        <xdr:cNvPr id="364" name="直線コネクタ 363">
          <a:extLst>
            <a:ext uri="{FF2B5EF4-FFF2-40B4-BE49-F238E27FC236}">
              <a16:creationId xmlns:a16="http://schemas.microsoft.com/office/drawing/2014/main" id="{46EB8AF7-7F09-4A25-8E45-C3F2A88D7CD0}"/>
            </a:ext>
          </a:extLst>
        </xdr:cNvPr>
        <xdr:cNvCxnSpPr/>
      </xdr:nvCxnSpPr>
      <xdr:spPr>
        <a:xfrm flipV="1">
          <a:off x="8686800" y="13337591"/>
          <a:ext cx="74295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155739</xdr:rowOff>
    </xdr:from>
    <xdr:to>
      <xdr:col>46</xdr:col>
      <xdr:colOff>38100</xdr:colOff>
      <xdr:row>78</xdr:row>
      <xdr:rowOff>85889</xdr:rowOff>
    </xdr:to>
    <xdr:sp macro="" textlink="">
      <xdr:nvSpPr>
        <xdr:cNvPr id="365" name="楕円 364">
          <a:extLst>
            <a:ext uri="{FF2B5EF4-FFF2-40B4-BE49-F238E27FC236}">
              <a16:creationId xmlns:a16="http://schemas.microsoft.com/office/drawing/2014/main" id="{A10A87B4-78FD-458A-B7D1-9DB9533A73BB}"/>
            </a:ext>
          </a:extLst>
        </xdr:cNvPr>
        <xdr:cNvSpPr/>
      </xdr:nvSpPr>
      <xdr:spPr>
        <a:xfrm>
          <a:off x="7846060" y="133573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170002</xdr:rowOff>
    </xdr:from>
    <xdr:to>
      <xdr:col>50</xdr:col>
      <xdr:colOff>114300</xdr:colOff>
      <xdr:row>78</xdr:row>
      <xdr:rowOff>35089</xdr:rowOff>
    </xdr:to>
    <xdr:cxnSp macro="">
      <xdr:nvCxnSpPr>
        <xdr:cNvPr id="366" name="直線コネクタ 365">
          <a:extLst>
            <a:ext uri="{FF2B5EF4-FFF2-40B4-BE49-F238E27FC236}">
              <a16:creationId xmlns:a16="http://schemas.microsoft.com/office/drawing/2014/main" id="{17261756-CC23-470A-99B2-16D41C9D8640}"/>
            </a:ext>
          </a:extLst>
        </xdr:cNvPr>
        <xdr:cNvCxnSpPr/>
      </xdr:nvCxnSpPr>
      <xdr:spPr>
        <a:xfrm flipV="1">
          <a:off x="7889240" y="13375462"/>
          <a:ext cx="797560" cy="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12522</xdr:rowOff>
    </xdr:from>
    <xdr:to>
      <xdr:col>41</xdr:col>
      <xdr:colOff>101600</xdr:colOff>
      <xdr:row>78</xdr:row>
      <xdr:rowOff>114122</xdr:rowOff>
    </xdr:to>
    <xdr:sp macro="" textlink="">
      <xdr:nvSpPr>
        <xdr:cNvPr id="367" name="楕円 366">
          <a:extLst>
            <a:ext uri="{FF2B5EF4-FFF2-40B4-BE49-F238E27FC236}">
              <a16:creationId xmlns:a16="http://schemas.microsoft.com/office/drawing/2014/main" id="{C7D91E44-A365-4EF9-93B6-1A6A6BCAE9F9}"/>
            </a:ext>
          </a:extLst>
        </xdr:cNvPr>
        <xdr:cNvSpPr/>
      </xdr:nvSpPr>
      <xdr:spPr>
        <a:xfrm>
          <a:off x="7029450" y="1338943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35089</xdr:rowOff>
    </xdr:from>
    <xdr:to>
      <xdr:col>45</xdr:col>
      <xdr:colOff>177800</xdr:colOff>
      <xdr:row>78</xdr:row>
      <xdr:rowOff>63322</xdr:rowOff>
    </xdr:to>
    <xdr:cxnSp macro="">
      <xdr:nvCxnSpPr>
        <xdr:cNvPr id="368" name="直線コネクタ 367">
          <a:extLst>
            <a:ext uri="{FF2B5EF4-FFF2-40B4-BE49-F238E27FC236}">
              <a16:creationId xmlns:a16="http://schemas.microsoft.com/office/drawing/2014/main" id="{B292E64A-B494-404E-B2AA-5286DFC7EBA5}"/>
            </a:ext>
          </a:extLst>
        </xdr:cNvPr>
        <xdr:cNvCxnSpPr/>
      </xdr:nvCxnSpPr>
      <xdr:spPr>
        <a:xfrm flipV="1">
          <a:off x="7084060" y="13408189"/>
          <a:ext cx="80518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48298</xdr:rowOff>
    </xdr:from>
    <xdr:to>
      <xdr:col>36</xdr:col>
      <xdr:colOff>165100</xdr:colOff>
      <xdr:row>78</xdr:row>
      <xdr:rowOff>149898</xdr:rowOff>
    </xdr:to>
    <xdr:sp macro="" textlink="">
      <xdr:nvSpPr>
        <xdr:cNvPr id="369" name="楕円 368">
          <a:extLst>
            <a:ext uri="{FF2B5EF4-FFF2-40B4-BE49-F238E27FC236}">
              <a16:creationId xmlns:a16="http://schemas.microsoft.com/office/drawing/2014/main" id="{2DF46E20-4895-4ACE-9637-51CA9676AF6E}"/>
            </a:ext>
          </a:extLst>
        </xdr:cNvPr>
        <xdr:cNvSpPr/>
      </xdr:nvSpPr>
      <xdr:spPr>
        <a:xfrm>
          <a:off x="6231890" y="13423303"/>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63322</xdr:rowOff>
    </xdr:from>
    <xdr:to>
      <xdr:col>41</xdr:col>
      <xdr:colOff>50800</xdr:colOff>
      <xdr:row>78</xdr:row>
      <xdr:rowOff>99098</xdr:rowOff>
    </xdr:to>
    <xdr:cxnSp macro="">
      <xdr:nvCxnSpPr>
        <xdr:cNvPr id="370" name="直線コネクタ 369">
          <a:extLst>
            <a:ext uri="{FF2B5EF4-FFF2-40B4-BE49-F238E27FC236}">
              <a16:creationId xmlns:a16="http://schemas.microsoft.com/office/drawing/2014/main" id="{80EB628C-145E-41AB-BF9A-025D620B0B4A}"/>
            </a:ext>
          </a:extLst>
        </xdr:cNvPr>
        <xdr:cNvCxnSpPr/>
      </xdr:nvCxnSpPr>
      <xdr:spPr>
        <a:xfrm flipV="1">
          <a:off x="6286500" y="13432612"/>
          <a:ext cx="79756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41013E35-6B7B-4A45-B041-4AF3844C8696}"/>
            </a:ext>
          </a:extLst>
        </xdr:cNvPr>
        <xdr:cNvSpPr txBox="1"/>
      </xdr:nvSpPr>
      <xdr:spPr>
        <a:xfrm>
          <a:off x="8454467" y="147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6282DAC0-A8CB-48B8-A72F-9E1148289C9B}"/>
            </a:ext>
          </a:extLst>
        </xdr:cNvPr>
        <xdr:cNvSpPr txBox="1"/>
      </xdr:nvSpPr>
      <xdr:spPr>
        <a:xfrm>
          <a:off x="767341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F789ACAE-21BF-4CF8-BFD7-08DD50934DA3}"/>
            </a:ext>
          </a:extLst>
        </xdr:cNvPr>
        <xdr:cNvSpPr txBox="1"/>
      </xdr:nvSpPr>
      <xdr:spPr>
        <a:xfrm>
          <a:off x="6866332"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35DF6A62-AA6A-4B79-B158-1AE71ED23BD9}"/>
            </a:ext>
          </a:extLst>
        </xdr:cNvPr>
        <xdr:cNvSpPr txBox="1"/>
      </xdr:nvSpPr>
      <xdr:spPr>
        <a:xfrm>
          <a:off x="6068772" y="147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76</xdr:row>
      <xdr:rowOff>65879</xdr:rowOff>
    </xdr:from>
    <xdr:ext cx="534377" cy="259045"/>
    <xdr:sp macro="" textlink="">
      <xdr:nvSpPr>
        <xdr:cNvPr id="375" name="n_1mainValue【公営住宅】&#10;一人当たり面積">
          <a:extLst>
            <a:ext uri="{FF2B5EF4-FFF2-40B4-BE49-F238E27FC236}">
              <a16:creationId xmlns:a16="http://schemas.microsoft.com/office/drawing/2014/main" id="{5B64D181-5D82-45A8-941D-007015910D99}"/>
            </a:ext>
          </a:extLst>
        </xdr:cNvPr>
        <xdr:cNvSpPr txBox="1"/>
      </xdr:nvSpPr>
      <xdr:spPr>
        <a:xfrm>
          <a:off x="8422151" y="130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76</xdr:row>
      <xdr:rowOff>102416</xdr:rowOff>
    </xdr:from>
    <xdr:ext cx="534377" cy="259045"/>
    <xdr:sp macro="" textlink="">
      <xdr:nvSpPr>
        <xdr:cNvPr id="376" name="n_2mainValue【公営住宅】&#10;一人当たり面積">
          <a:extLst>
            <a:ext uri="{FF2B5EF4-FFF2-40B4-BE49-F238E27FC236}">
              <a16:creationId xmlns:a16="http://schemas.microsoft.com/office/drawing/2014/main" id="{50A13356-619C-47DF-AC2D-E599636320AD}"/>
            </a:ext>
          </a:extLst>
        </xdr:cNvPr>
        <xdr:cNvSpPr txBox="1"/>
      </xdr:nvSpPr>
      <xdr:spPr>
        <a:xfrm>
          <a:off x="7641101" y="131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76</xdr:row>
      <xdr:rowOff>130649</xdr:rowOff>
    </xdr:from>
    <xdr:ext cx="534377" cy="259045"/>
    <xdr:sp macro="" textlink="">
      <xdr:nvSpPr>
        <xdr:cNvPr id="377" name="n_3mainValue【公営住宅】&#10;一人当たり面積">
          <a:extLst>
            <a:ext uri="{FF2B5EF4-FFF2-40B4-BE49-F238E27FC236}">
              <a16:creationId xmlns:a16="http://schemas.microsoft.com/office/drawing/2014/main" id="{2DBC69DE-3AA1-465C-97B3-91673B0A2DC8}"/>
            </a:ext>
          </a:extLst>
        </xdr:cNvPr>
        <xdr:cNvSpPr txBox="1"/>
      </xdr:nvSpPr>
      <xdr:spPr>
        <a:xfrm>
          <a:off x="6854971" y="1316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76</xdr:row>
      <xdr:rowOff>166425</xdr:rowOff>
    </xdr:from>
    <xdr:ext cx="534377" cy="259045"/>
    <xdr:sp macro="" textlink="">
      <xdr:nvSpPr>
        <xdr:cNvPr id="378" name="n_4mainValue【公営住宅】&#10;一人当たり面積">
          <a:extLst>
            <a:ext uri="{FF2B5EF4-FFF2-40B4-BE49-F238E27FC236}">
              <a16:creationId xmlns:a16="http://schemas.microsoft.com/office/drawing/2014/main" id="{A6E5C379-0BA2-4F73-BC9C-1790AA97B250}"/>
            </a:ext>
          </a:extLst>
        </xdr:cNvPr>
        <xdr:cNvSpPr txBox="1"/>
      </xdr:nvSpPr>
      <xdr:spPr>
        <a:xfrm>
          <a:off x="6038361" y="1320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AA3F678-26C9-4F03-82B1-60207996ADFB}"/>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EC44C49-9881-4163-BD14-023608F079DA}"/>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0DA9B6F-16E1-4351-B708-7F52FAF8F127}"/>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B9F7BDF0-60EC-4FE2-9553-560EA2D304D6}"/>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5E37A5C-CF16-40E3-B74A-AA8486B8DEE5}"/>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B7911E5-388F-45E5-AD8A-F6BEB3B0D001}"/>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810B569-82C4-49DB-A678-26FFDECD29D0}"/>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65EE382-802D-40DB-B7E8-C90681F65B80}"/>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B6D5657B-1937-4189-9CFB-0754666D987E}"/>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D109777-20AD-46A2-9B09-75DC9C3836F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CB6AAB4-B421-4B88-8395-99025EEA4672}"/>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CB68F72-E6F3-421E-9F00-569FF5ABC91B}"/>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28E92530-4D4F-445B-8113-070C04C1BB78}"/>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7F061D59-2185-4056-ACCD-85CF923D283A}"/>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D53DCB3B-0C1A-4189-BE4D-BDB9DA14819F}"/>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AE699125-98F8-4843-A71D-BC34402B362C}"/>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D11BBAFD-46C5-42D3-8771-F0A8546ED1C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FDCF820-E39B-4AF4-B1DE-5D9EB8F9260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10E4F3D-C46E-47A7-A80F-839ACDA91307}"/>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AAF2B5A3-6694-41B8-8021-B040E674EE01}"/>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141B670D-FEF7-44EA-9DB1-FB64D752E73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CE7483EA-83E4-4604-93A8-D319D4F031ED}"/>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D8E9353-5C82-4F3A-A732-9E0E1C5FA135}"/>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AB08C95C-0111-45A7-ADC8-B94FC518A543}"/>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AEE4E69-F51B-4A0B-90F6-D7E4BD28FEDC}"/>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1EE755F-2F7D-4515-9B6F-050AB850205D}"/>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454DBC9-B4CF-4ECD-9BEC-A6C024932921}"/>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9E2373AD-EE5F-432E-BA4B-9E879B762088}"/>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3278FF42-079F-4B77-8371-B1B5574D8E8A}"/>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1A0F94E-4D9F-4141-BE41-D8C642258826}"/>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3CBD1D2F-B05B-4D61-BB57-86A65D40A13E}"/>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EFC06733-5466-4D8B-90A3-DB4488C1722F}"/>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6F52E205-4B87-4B95-A81B-C788AED2DE87}"/>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F387239-1B6C-4749-A4D7-28D9BC871831}"/>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6FEB633C-089B-4649-AD76-FFF8D4D64A94}"/>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CA4EF4EA-D5FD-4710-B71F-11D34482D1FB}"/>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F7AD7C8-6586-4412-855F-208A35002928}"/>
            </a:ext>
          </a:extLst>
        </xdr:cNvPr>
        <xdr:cNvSpPr txBox="1"/>
      </xdr:nvSpPr>
      <xdr:spPr>
        <a:xfrm>
          <a:off x="1090500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B7E6EC59-7D4E-468C-BC0B-779AA7D84366}"/>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44FC9FD4-2B7A-4ED0-8D87-BB2025F8427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737A11AE-18BD-4BAF-A379-C15650DFB1FD}"/>
            </a:ext>
          </a:extLst>
        </xdr:cNvPr>
        <xdr:cNvCxnSpPr/>
      </xdr:nvCxnSpPr>
      <xdr:spPr>
        <a:xfrm flipV="1">
          <a:off x="14703424"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17B7B98A-6DAB-4AB5-9742-EF8BA98A2846}"/>
            </a:ext>
          </a:extLst>
        </xdr:cNvPr>
        <xdr:cNvSpPr txBox="1"/>
      </xdr:nvSpPr>
      <xdr:spPr>
        <a:xfrm>
          <a:off x="1474216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277F6463-E1E6-44DF-BC20-DB77B267636A}"/>
            </a:ext>
          </a:extLst>
        </xdr:cNvPr>
        <xdr:cNvCxnSpPr/>
      </xdr:nvCxnSpPr>
      <xdr:spPr>
        <a:xfrm>
          <a:off x="1461135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C36A4075-ED0F-40A2-9A02-A180A3662A7D}"/>
            </a:ext>
          </a:extLst>
        </xdr:cNvPr>
        <xdr:cNvSpPr txBox="1"/>
      </xdr:nvSpPr>
      <xdr:spPr>
        <a:xfrm>
          <a:off x="1474216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BB840AB1-29BA-4A70-9B2F-8B08243F9B43}"/>
            </a:ext>
          </a:extLst>
        </xdr:cNvPr>
        <xdr:cNvCxnSpPr/>
      </xdr:nvCxnSpPr>
      <xdr:spPr>
        <a:xfrm>
          <a:off x="1461135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D81C3733-4952-4AB5-8379-59FC5110D075}"/>
            </a:ext>
          </a:extLst>
        </xdr:cNvPr>
        <xdr:cNvSpPr txBox="1"/>
      </xdr:nvSpPr>
      <xdr:spPr>
        <a:xfrm>
          <a:off x="14742160" y="616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E1542E97-7303-45BD-A24B-C7633FF559B6}"/>
            </a:ext>
          </a:extLst>
        </xdr:cNvPr>
        <xdr:cNvSpPr/>
      </xdr:nvSpPr>
      <xdr:spPr>
        <a:xfrm>
          <a:off x="14649450" y="63042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66C4BD6D-3EFF-426F-8679-8EF35ACE6AF7}"/>
            </a:ext>
          </a:extLst>
        </xdr:cNvPr>
        <xdr:cNvSpPr/>
      </xdr:nvSpPr>
      <xdr:spPr>
        <a:xfrm>
          <a:off x="13887450" y="63461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C91C8965-A2C8-4FA6-83C6-E13C85D785B2}"/>
            </a:ext>
          </a:extLst>
        </xdr:cNvPr>
        <xdr:cNvSpPr/>
      </xdr:nvSpPr>
      <xdr:spPr>
        <a:xfrm>
          <a:off x="13089890" y="634365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A91E3512-ED6F-427F-8D95-DEF760F9C4BD}"/>
            </a:ext>
          </a:extLst>
        </xdr:cNvPr>
        <xdr:cNvSpPr/>
      </xdr:nvSpPr>
      <xdr:spPr>
        <a:xfrm>
          <a:off x="12303760" y="6361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5FF64594-FB3F-42D0-A407-0A1C76223F41}"/>
            </a:ext>
          </a:extLst>
        </xdr:cNvPr>
        <xdr:cNvSpPr/>
      </xdr:nvSpPr>
      <xdr:spPr>
        <a:xfrm>
          <a:off x="11487150" y="6398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558EEAD-A3F0-4FE4-AA71-037E9C1FF87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00234C8-7E94-4833-9F4A-1E71F411AC40}"/>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B9168B1-0C3E-46E5-831B-9A980F42D4B8}"/>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7E4CE17-07F3-4A2A-BFE7-0A166649C43B}"/>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E1CE150-632E-40B0-821D-800D00C849E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72390</xdr:rowOff>
    </xdr:from>
    <xdr:to>
      <xdr:col>85</xdr:col>
      <xdr:colOff>177800</xdr:colOff>
      <xdr:row>38</xdr:row>
      <xdr:rowOff>2540</xdr:rowOff>
    </xdr:to>
    <xdr:sp macro="" textlink="">
      <xdr:nvSpPr>
        <xdr:cNvPr id="434" name="楕円 433">
          <a:extLst>
            <a:ext uri="{FF2B5EF4-FFF2-40B4-BE49-F238E27FC236}">
              <a16:creationId xmlns:a16="http://schemas.microsoft.com/office/drawing/2014/main" id="{22007155-992F-468C-BC33-9725F3D95FE5}"/>
            </a:ext>
          </a:extLst>
        </xdr:cNvPr>
        <xdr:cNvSpPr/>
      </xdr:nvSpPr>
      <xdr:spPr>
        <a:xfrm>
          <a:off x="14649450" y="64160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50817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E30B4644-4A62-44DE-9CB4-E2A57DAD0A91}"/>
            </a:ext>
          </a:extLst>
        </xdr:cNvPr>
        <xdr:cNvSpPr txBox="1"/>
      </xdr:nvSpPr>
      <xdr:spPr>
        <a:xfrm>
          <a:off x="14742160"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36" name="楕円 435">
          <a:extLst>
            <a:ext uri="{FF2B5EF4-FFF2-40B4-BE49-F238E27FC236}">
              <a16:creationId xmlns:a16="http://schemas.microsoft.com/office/drawing/2014/main" id="{37F59A1D-8F69-41F2-A191-E13F6733F096}"/>
            </a:ext>
          </a:extLst>
        </xdr:cNvPr>
        <xdr:cNvSpPr/>
      </xdr:nvSpPr>
      <xdr:spPr>
        <a:xfrm>
          <a:off x="13887450" y="63938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123190</xdr:rowOff>
    </xdr:to>
    <xdr:cxnSp macro="">
      <xdr:nvCxnSpPr>
        <xdr:cNvPr id="437" name="直線コネクタ 436">
          <a:extLst>
            <a:ext uri="{FF2B5EF4-FFF2-40B4-BE49-F238E27FC236}">
              <a16:creationId xmlns:a16="http://schemas.microsoft.com/office/drawing/2014/main" id="{9B39F857-2A66-4848-94E2-C2443533E5ED}"/>
            </a:ext>
          </a:extLst>
        </xdr:cNvPr>
        <xdr:cNvCxnSpPr/>
      </xdr:nvCxnSpPr>
      <xdr:spPr>
        <a:xfrm>
          <a:off x="13942060" y="6438900"/>
          <a:ext cx="762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21590</xdr:rowOff>
    </xdr:from>
    <xdr:to>
      <xdr:col>76</xdr:col>
      <xdr:colOff>165100</xdr:colOff>
      <xdr:row>37</xdr:row>
      <xdr:rowOff>123190</xdr:rowOff>
    </xdr:to>
    <xdr:sp macro="" textlink="">
      <xdr:nvSpPr>
        <xdr:cNvPr id="438" name="楕円 437">
          <a:extLst>
            <a:ext uri="{FF2B5EF4-FFF2-40B4-BE49-F238E27FC236}">
              <a16:creationId xmlns:a16="http://schemas.microsoft.com/office/drawing/2014/main" id="{26E8985A-EB59-4DCD-A2CC-FF4A45CEAA95}"/>
            </a:ext>
          </a:extLst>
        </xdr:cNvPr>
        <xdr:cNvSpPr/>
      </xdr:nvSpPr>
      <xdr:spPr>
        <a:xfrm>
          <a:off x="13089890" y="636143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72390</xdr:rowOff>
    </xdr:from>
    <xdr:to>
      <xdr:col>81</xdr:col>
      <xdr:colOff>50800</xdr:colOff>
      <xdr:row>37</xdr:row>
      <xdr:rowOff>99060</xdr:rowOff>
    </xdr:to>
    <xdr:cxnSp macro="">
      <xdr:nvCxnSpPr>
        <xdr:cNvPr id="439" name="直線コネクタ 438">
          <a:extLst>
            <a:ext uri="{FF2B5EF4-FFF2-40B4-BE49-F238E27FC236}">
              <a16:creationId xmlns:a16="http://schemas.microsoft.com/office/drawing/2014/main" id="{92748532-150E-4E85-95FA-FBC780142F0A}"/>
            </a:ext>
          </a:extLst>
        </xdr:cNvPr>
        <xdr:cNvCxnSpPr/>
      </xdr:nvCxnSpPr>
      <xdr:spPr>
        <a:xfrm>
          <a:off x="13144500" y="641604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166370</xdr:rowOff>
    </xdr:from>
    <xdr:to>
      <xdr:col>72</xdr:col>
      <xdr:colOff>38100</xdr:colOff>
      <xdr:row>37</xdr:row>
      <xdr:rowOff>96520</xdr:rowOff>
    </xdr:to>
    <xdr:sp macro="" textlink="">
      <xdr:nvSpPr>
        <xdr:cNvPr id="440" name="楕円 439">
          <a:extLst>
            <a:ext uri="{FF2B5EF4-FFF2-40B4-BE49-F238E27FC236}">
              <a16:creationId xmlns:a16="http://schemas.microsoft.com/office/drawing/2014/main" id="{FA0AB8A5-A968-4C86-B350-28DF729DFC7C}"/>
            </a:ext>
          </a:extLst>
        </xdr:cNvPr>
        <xdr:cNvSpPr/>
      </xdr:nvSpPr>
      <xdr:spPr>
        <a:xfrm>
          <a:off x="12303760" y="63423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45720</xdr:rowOff>
    </xdr:from>
    <xdr:to>
      <xdr:col>76</xdr:col>
      <xdr:colOff>114300</xdr:colOff>
      <xdr:row>37</xdr:row>
      <xdr:rowOff>72390</xdr:rowOff>
    </xdr:to>
    <xdr:cxnSp macro="">
      <xdr:nvCxnSpPr>
        <xdr:cNvPr id="441" name="直線コネクタ 440">
          <a:extLst>
            <a:ext uri="{FF2B5EF4-FFF2-40B4-BE49-F238E27FC236}">
              <a16:creationId xmlns:a16="http://schemas.microsoft.com/office/drawing/2014/main" id="{826AA0AD-9119-4F0A-A498-3710CF6B251E}"/>
            </a:ext>
          </a:extLst>
        </xdr:cNvPr>
        <xdr:cNvCxnSpPr/>
      </xdr:nvCxnSpPr>
      <xdr:spPr>
        <a:xfrm>
          <a:off x="12346940" y="6391275"/>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154940</xdr:rowOff>
    </xdr:from>
    <xdr:to>
      <xdr:col>67</xdr:col>
      <xdr:colOff>101600</xdr:colOff>
      <xdr:row>37</xdr:row>
      <xdr:rowOff>85090</xdr:rowOff>
    </xdr:to>
    <xdr:sp macro="" textlink="">
      <xdr:nvSpPr>
        <xdr:cNvPr id="442" name="楕円 441">
          <a:extLst>
            <a:ext uri="{FF2B5EF4-FFF2-40B4-BE49-F238E27FC236}">
              <a16:creationId xmlns:a16="http://schemas.microsoft.com/office/drawing/2014/main" id="{AA1C9D4C-B129-4EEF-B8DA-8636201AE5A0}"/>
            </a:ext>
          </a:extLst>
        </xdr:cNvPr>
        <xdr:cNvSpPr/>
      </xdr:nvSpPr>
      <xdr:spPr>
        <a:xfrm>
          <a:off x="11487150" y="63271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34290</xdr:rowOff>
    </xdr:from>
    <xdr:to>
      <xdr:col>71</xdr:col>
      <xdr:colOff>177800</xdr:colOff>
      <xdr:row>37</xdr:row>
      <xdr:rowOff>45720</xdr:rowOff>
    </xdr:to>
    <xdr:cxnSp macro="">
      <xdr:nvCxnSpPr>
        <xdr:cNvPr id="443" name="直線コネクタ 442">
          <a:extLst>
            <a:ext uri="{FF2B5EF4-FFF2-40B4-BE49-F238E27FC236}">
              <a16:creationId xmlns:a16="http://schemas.microsoft.com/office/drawing/2014/main" id="{DA6D9429-D168-4F78-A1B8-D4F792413431}"/>
            </a:ext>
          </a:extLst>
        </xdr:cNvPr>
        <xdr:cNvCxnSpPr/>
      </xdr:nvCxnSpPr>
      <xdr:spPr>
        <a:xfrm>
          <a:off x="11541760" y="6377940"/>
          <a:ext cx="80518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EBE434F8-0358-49AA-A727-DEFF3D03081D}"/>
            </a:ext>
          </a:extLst>
        </xdr:cNvPr>
        <xdr:cNvSpPr txBox="1"/>
      </xdr:nvSpPr>
      <xdr:spPr>
        <a:xfrm>
          <a:off x="1373823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1179F73-785F-4C36-B2B6-BA4CD4B602A3}"/>
            </a:ext>
          </a:extLst>
        </xdr:cNvPr>
        <xdr:cNvSpPr txBox="1"/>
      </xdr:nvSpPr>
      <xdr:spPr>
        <a:xfrm>
          <a:off x="1295718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97363919-E81A-4E97-86AC-650B32421BC6}"/>
            </a:ext>
          </a:extLst>
        </xdr:cNvPr>
        <xdr:cNvSpPr txBox="1"/>
      </xdr:nvSpPr>
      <xdr:spPr>
        <a:xfrm>
          <a:off x="1217105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6605C914-4F6F-4E65-85D4-615CCB635104}"/>
            </a:ext>
          </a:extLst>
        </xdr:cNvPr>
        <xdr:cNvSpPr txBox="1"/>
      </xdr:nvSpPr>
      <xdr:spPr>
        <a:xfrm>
          <a:off x="11354444" y="648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140987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2B911396-8C2A-4159-A22C-D181058AF0FF}"/>
            </a:ext>
          </a:extLst>
        </xdr:cNvPr>
        <xdr:cNvSpPr txBox="1"/>
      </xdr:nvSpPr>
      <xdr:spPr>
        <a:xfrm>
          <a:off x="1373823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114317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CC1940BC-C6DA-4C3E-A0E9-85F6078B6557}"/>
            </a:ext>
          </a:extLst>
        </xdr:cNvPr>
        <xdr:cNvSpPr txBox="1"/>
      </xdr:nvSpPr>
      <xdr:spPr>
        <a:xfrm>
          <a:off x="1295718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30FD7D69-73AE-4EBF-B78A-E647C6A88E57}"/>
            </a:ext>
          </a:extLst>
        </xdr:cNvPr>
        <xdr:cNvSpPr txBox="1"/>
      </xdr:nvSpPr>
      <xdr:spPr>
        <a:xfrm>
          <a:off x="1217105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36A62C12-BF89-45CD-846A-101E39459C16}"/>
            </a:ext>
          </a:extLst>
        </xdr:cNvPr>
        <xdr:cNvSpPr txBox="1"/>
      </xdr:nvSpPr>
      <xdr:spPr>
        <a:xfrm>
          <a:off x="113544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B3CCBF51-72E4-4A66-AB01-CBC95B68D00B}"/>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B3E95173-C8B3-4D90-86C8-323EB2EC74A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1D5C2583-B1A5-4FC3-84A0-EE684468D835}"/>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EDB6DF27-C5C9-4FC7-93AC-5656EE5E7396}"/>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FC446C68-DA2C-41E9-B0E4-E8A1D0D936E6}"/>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25E914F6-5A3C-47F9-8505-2599862E7410}"/>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F04B797C-0139-4775-99A4-13742A05819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8229857D-6177-4160-A38B-264E7C2207E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7A55B138-2FDA-4605-BFD4-33F98126CB61}"/>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F56D5572-D86E-4B48-AB89-AFD57070D1FD}"/>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159C86E8-699E-466C-AFB1-654F154A6794}"/>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92BD7FF8-DF54-4EBC-8457-E8DEE15115D3}"/>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F074ABDD-2268-4E98-8A55-1AA5D775C317}"/>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74328D-CA7C-4E5D-9A48-F2810F6B89DF}"/>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B2F00999-E260-43A5-B207-5F0D89FC0C2B}"/>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D96F732A-DED5-43DA-9C3F-18CAD1EF27BF}"/>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6077DB3A-5743-454E-9AD9-E2393B18C57D}"/>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F23FBA9C-99A9-45C2-9B63-995B8D46BC48}"/>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DFE0D082-B5C7-4EAA-A262-3B3045382983}"/>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C0227C58-D6B9-4B02-9ABB-7F9ED7B3A0FC}"/>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E249199F-20BD-4324-9028-71A85D03C4B4}"/>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D9F516D2-D19D-4E2C-A191-D06F04140E44}"/>
            </a:ext>
          </a:extLst>
        </xdr:cNvPr>
        <xdr:cNvCxnSpPr/>
      </xdr:nvCxnSpPr>
      <xdr:spPr>
        <a:xfrm flipV="1">
          <a:off x="19947254" y="5726202"/>
          <a:ext cx="0" cy="1399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DEB80E7D-5BDB-462A-93E4-810FC3EC014D}"/>
            </a:ext>
          </a:extLst>
        </xdr:cNvPr>
        <xdr:cNvSpPr txBox="1"/>
      </xdr:nvSpPr>
      <xdr:spPr>
        <a:xfrm>
          <a:off x="19985990" y="712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95380C4D-3A81-4813-A8EB-5C9748A30152}"/>
            </a:ext>
          </a:extLst>
        </xdr:cNvPr>
        <xdr:cNvCxnSpPr/>
      </xdr:nvCxnSpPr>
      <xdr:spPr>
        <a:xfrm>
          <a:off x="19885660" y="7125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93CFA5C5-84DC-491A-A6BF-483F7FF1D84E}"/>
            </a:ext>
          </a:extLst>
        </xdr:cNvPr>
        <xdr:cNvSpPr txBox="1"/>
      </xdr:nvSpPr>
      <xdr:spPr>
        <a:xfrm>
          <a:off x="19985990" y="55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C135F779-DE56-46D9-A281-803920442D8D}"/>
            </a:ext>
          </a:extLst>
        </xdr:cNvPr>
        <xdr:cNvCxnSpPr/>
      </xdr:nvCxnSpPr>
      <xdr:spPr>
        <a:xfrm>
          <a:off x="19885660" y="5726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E25780A1-C804-4C66-A90E-63288CD24E0E}"/>
            </a:ext>
          </a:extLst>
        </xdr:cNvPr>
        <xdr:cNvSpPr txBox="1"/>
      </xdr:nvSpPr>
      <xdr:spPr>
        <a:xfrm>
          <a:off x="19985990" y="6706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5CA20264-9986-4603-B1F3-D8A31A6FBC96}"/>
            </a:ext>
          </a:extLst>
        </xdr:cNvPr>
        <xdr:cNvSpPr/>
      </xdr:nvSpPr>
      <xdr:spPr>
        <a:xfrm>
          <a:off x="19904710" y="672429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22AFF104-75E5-423F-91EA-80C3F53283AD}"/>
            </a:ext>
          </a:extLst>
        </xdr:cNvPr>
        <xdr:cNvSpPr/>
      </xdr:nvSpPr>
      <xdr:spPr>
        <a:xfrm>
          <a:off x="19161760" y="67344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10A31621-A7E5-4520-B45B-3E56E967C9FD}"/>
            </a:ext>
          </a:extLst>
        </xdr:cNvPr>
        <xdr:cNvSpPr/>
      </xdr:nvSpPr>
      <xdr:spPr>
        <a:xfrm>
          <a:off x="18345150" y="674547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5AE253AB-964C-417E-ACB5-234160A4C40A}"/>
            </a:ext>
          </a:extLst>
        </xdr:cNvPr>
        <xdr:cNvSpPr/>
      </xdr:nvSpPr>
      <xdr:spPr>
        <a:xfrm>
          <a:off x="17547590" y="6737172"/>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41856AAD-EE50-4B03-9DA4-D88756083467}"/>
            </a:ext>
          </a:extLst>
        </xdr:cNvPr>
        <xdr:cNvSpPr/>
      </xdr:nvSpPr>
      <xdr:spPr>
        <a:xfrm>
          <a:off x="16761460" y="675622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4888E86-D707-434F-9D90-FF5742B49269}"/>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F3E92BD-049A-4E2F-BAB7-0433AB5D85D0}"/>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90E73A8-5B42-4BCC-89EC-85E26F794B36}"/>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ABEA9AC-A9AF-404E-929F-E3D1E1B0CEE2}"/>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B7F4D5F-82D4-4DA0-8FA7-6EC80745120E}"/>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31801</xdr:rowOff>
    </xdr:from>
    <xdr:to>
      <xdr:col>116</xdr:col>
      <xdr:colOff>114300</xdr:colOff>
      <xdr:row>38</xdr:row>
      <xdr:rowOff>133401</xdr:rowOff>
    </xdr:to>
    <xdr:sp macro="" textlink="">
      <xdr:nvSpPr>
        <xdr:cNvPr id="489" name="楕円 488">
          <a:extLst>
            <a:ext uri="{FF2B5EF4-FFF2-40B4-BE49-F238E27FC236}">
              <a16:creationId xmlns:a16="http://schemas.microsoft.com/office/drawing/2014/main" id="{040A8125-5966-4258-8A5E-714659ACA47B}"/>
            </a:ext>
          </a:extLst>
        </xdr:cNvPr>
        <xdr:cNvSpPr/>
      </xdr:nvSpPr>
      <xdr:spPr>
        <a:xfrm>
          <a:off x="19904710" y="654499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54678</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3C9A1604-92FA-4A70-B66F-86E5044B7B1F}"/>
            </a:ext>
          </a:extLst>
        </xdr:cNvPr>
        <xdr:cNvSpPr txBox="1"/>
      </xdr:nvSpPr>
      <xdr:spPr>
        <a:xfrm>
          <a:off x="19985990" y="640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45517</xdr:rowOff>
    </xdr:from>
    <xdr:to>
      <xdr:col>112</xdr:col>
      <xdr:colOff>38100</xdr:colOff>
      <xdr:row>38</xdr:row>
      <xdr:rowOff>147117</xdr:rowOff>
    </xdr:to>
    <xdr:sp macro="" textlink="">
      <xdr:nvSpPr>
        <xdr:cNvPr id="491" name="楕円 490">
          <a:extLst>
            <a:ext uri="{FF2B5EF4-FFF2-40B4-BE49-F238E27FC236}">
              <a16:creationId xmlns:a16="http://schemas.microsoft.com/office/drawing/2014/main" id="{DF1B8EE5-AA47-4098-81C9-0ED31CCA25BF}"/>
            </a:ext>
          </a:extLst>
        </xdr:cNvPr>
        <xdr:cNvSpPr/>
      </xdr:nvSpPr>
      <xdr:spPr>
        <a:xfrm>
          <a:off x="19161760" y="65625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82601</xdr:rowOff>
    </xdr:from>
    <xdr:to>
      <xdr:col>116</xdr:col>
      <xdr:colOff>63500</xdr:colOff>
      <xdr:row>38</xdr:row>
      <xdr:rowOff>96317</xdr:rowOff>
    </xdr:to>
    <xdr:cxnSp macro="">
      <xdr:nvCxnSpPr>
        <xdr:cNvPr id="492" name="直線コネクタ 491">
          <a:extLst>
            <a:ext uri="{FF2B5EF4-FFF2-40B4-BE49-F238E27FC236}">
              <a16:creationId xmlns:a16="http://schemas.microsoft.com/office/drawing/2014/main" id="{27B893EA-8CCD-4191-AFC4-C9C2489BD1AC}"/>
            </a:ext>
          </a:extLst>
        </xdr:cNvPr>
        <xdr:cNvCxnSpPr/>
      </xdr:nvCxnSpPr>
      <xdr:spPr>
        <a:xfrm flipV="1">
          <a:off x="19204940" y="6599606"/>
          <a:ext cx="74295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57404</xdr:rowOff>
    </xdr:from>
    <xdr:to>
      <xdr:col>107</xdr:col>
      <xdr:colOff>101600</xdr:colOff>
      <xdr:row>38</xdr:row>
      <xdr:rowOff>159004</xdr:rowOff>
    </xdr:to>
    <xdr:sp macro="" textlink="">
      <xdr:nvSpPr>
        <xdr:cNvPr id="493" name="楕円 492">
          <a:extLst>
            <a:ext uri="{FF2B5EF4-FFF2-40B4-BE49-F238E27FC236}">
              <a16:creationId xmlns:a16="http://schemas.microsoft.com/office/drawing/2014/main" id="{54A90FB6-7287-47E5-AB5D-A73DC9FBDB9B}"/>
            </a:ext>
          </a:extLst>
        </xdr:cNvPr>
        <xdr:cNvSpPr/>
      </xdr:nvSpPr>
      <xdr:spPr>
        <a:xfrm>
          <a:off x="18345150" y="656869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96317</xdr:rowOff>
    </xdr:from>
    <xdr:to>
      <xdr:col>111</xdr:col>
      <xdr:colOff>177800</xdr:colOff>
      <xdr:row>38</xdr:row>
      <xdr:rowOff>108204</xdr:rowOff>
    </xdr:to>
    <xdr:cxnSp macro="">
      <xdr:nvCxnSpPr>
        <xdr:cNvPr id="494" name="直線コネクタ 493">
          <a:extLst>
            <a:ext uri="{FF2B5EF4-FFF2-40B4-BE49-F238E27FC236}">
              <a16:creationId xmlns:a16="http://schemas.microsoft.com/office/drawing/2014/main" id="{9012151D-8408-4403-B283-29265BE315E5}"/>
            </a:ext>
          </a:extLst>
        </xdr:cNvPr>
        <xdr:cNvCxnSpPr/>
      </xdr:nvCxnSpPr>
      <xdr:spPr>
        <a:xfrm flipV="1">
          <a:off x="18399760" y="6607607"/>
          <a:ext cx="80518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69291</xdr:rowOff>
    </xdr:from>
    <xdr:to>
      <xdr:col>102</xdr:col>
      <xdr:colOff>165100</xdr:colOff>
      <xdr:row>38</xdr:row>
      <xdr:rowOff>170891</xdr:rowOff>
    </xdr:to>
    <xdr:sp macro="" textlink="">
      <xdr:nvSpPr>
        <xdr:cNvPr id="495" name="楕円 494">
          <a:extLst>
            <a:ext uri="{FF2B5EF4-FFF2-40B4-BE49-F238E27FC236}">
              <a16:creationId xmlns:a16="http://schemas.microsoft.com/office/drawing/2014/main" id="{87AD5101-DBD9-4905-A21F-71B6B9CFE10E}"/>
            </a:ext>
          </a:extLst>
        </xdr:cNvPr>
        <xdr:cNvSpPr/>
      </xdr:nvSpPr>
      <xdr:spPr>
        <a:xfrm>
          <a:off x="17547590" y="658248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108204</xdr:rowOff>
    </xdr:from>
    <xdr:to>
      <xdr:col>107</xdr:col>
      <xdr:colOff>50800</xdr:colOff>
      <xdr:row>38</xdr:row>
      <xdr:rowOff>120091</xdr:rowOff>
    </xdr:to>
    <xdr:cxnSp macro="">
      <xdr:nvCxnSpPr>
        <xdr:cNvPr id="496" name="直線コネクタ 495">
          <a:extLst>
            <a:ext uri="{FF2B5EF4-FFF2-40B4-BE49-F238E27FC236}">
              <a16:creationId xmlns:a16="http://schemas.microsoft.com/office/drawing/2014/main" id="{F683FDD6-8090-4BCE-B22B-6BABCAD23D59}"/>
            </a:ext>
          </a:extLst>
        </xdr:cNvPr>
        <xdr:cNvCxnSpPr/>
      </xdr:nvCxnSpPr>
      <xdr:spPr>
        <a:xfrm flipV="1">
          <a:off x="17602200" y="6621399"/>
          <a:ext cx="79756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83007</xdr:rowOff>
    </xdr:from>
    <xdr:to>
      <xdr:col>98</xdr:col>
      <xdr:colOff>38100</xdr:colOff>
      <xdr:row>39</xdr:row>
      <xdr:rowOff>13157</xdr:rowOff>
    </xdr:to>
    <xdr:sp macro="" textlink="">
      <xdr:nvSpPr>
        <xdr:cNvPr id="497" name="楕円 496">
          <a:extLst>
            <a:ext uri="{FF2B5EF4-FFF2-40B4-BE49-F238E27FC236}">
              <a16:creationId xmlns:a16="http://schemas.microsoft.com/office/drawing/2014/main" id="{F95B0D62-509B-47E9-B19B-D1D6769EAB7B}"/>
            </a:ext>
          </a:extLst>
        </xdr:cNvPr>
        <xdr:cNvSpPr/>
      </xdr:nvSpPr>
      <xdr:spPr>
        <a:xfrm>
          <a:off x="16761460" y="660001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120091</xdr:rowOff>
    </xdr:from>
    <xdr:to>
      <xdr:col>102</xdr:col>
      <xdr:colOff>114300</xdr:colOff>
      <xdr:row>38</xdr:row>
      <xdr:rowOff>133807</xdr:rowOff>
    </xdr:to>
    <xdr:cxnSp macro="">
      <xdr:nvCxnSpPr>
        <xdr:cNvPr id="498" name="直線コネクタ 497">
          <a:extLst>
            <a:ext uri="{FF2B5EF4-FFF2-40B4-BE49-F238E27FC236}">
              <a16:creationId xmlns:a16="http://schemas.microsoft.com/office/drawing/2014/main" id="{28F8553B-79A8-45E2-983D-113C2F69D1AC}"/>
            </a:ext>
          </a:extLst>
        </xdr:cNvPr>
        <xdr:cNvCxnSpPr/>
      </xdr:nvCxnSpPr>
      <xdr:spPr>
        <a:xfrm flipV="1">
          <a:off x="16804640" y="6637096"/>
          <a:ext cx="79756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323264E5-DD13-465A-A4DF-F4728D07C5E7}"/>
            </a:ext>
          </a:extLst>
        </xdr:cNvPr>
        <xdr:cNvSpPr txBox="1"/>
      </xdr:nvSpPr>
      <xdr:spPr>
        <a:xfrm>
          <a:off x="18982132" y="682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A6959799-0706-4DEE-9579-E9FD37393BEE}"/>
            </a:ext>
          </a:extLst>
        </xdr:cNvPr>
        <xdr:cNvSpPr txBox="1"/>
      </xdr:nvSpPr>
      <xdr:spPr>
        <a:xfrm>
          <a:off x="18182032" y="683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C5AB353-A2B5-4D00-8043-2D79A4DDB953}"/>
            </a:ext>
          </a:extLst>
        </xdr:cNvPr>
        <xdr:cNvSpPr txBox="1"/>
      </xdr:nvSpPr>
      <xdr:spPr>
        <a:xfrm>
          <a:off x="17384472" y="682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71D97245-70D5-4BB7-8A12-F99508033CFF}"/>
            </a:ext>
          </a:extLst>
        </xdr:cNvPr>
        <xdr:cNvSpPr txBox="1"/>
      </xdr:nvSpPr>
      <xdr:spPr>
        <a:xfrm>
          <a:off x="16588817" y="685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163644</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D9DCECC-198E-427B-AA2A-E6456F9ECA47}"/>
            </a:ext>
          </a:extLst>
        </xdr:cNvPr>
        <xdr:cNvSpPr txBox="1"/>
      </xdr:nvSpPr>
      <xdr:spPr>
        <a:xfrm>
          <a:off x="18982132" y="633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4081</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6EA4F31A-C919-4BEE-A3E5-F6B51B1BB2EE}"/>
            </a:ext>
          </a:extLst>
        </xdr:cNvPr>
        <xdr:cNvSpPr txBox="1"/>
      </xdr:nvSpPr>
      <xdr:spPr>
        <a:xfrm>
          <a:off x="18182032" y="63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15968</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7A622A05-1FCE-47F2-9CC1-3AA8665A4E98}"/>
            </a:ext>
          </a:extLst>
        </xdr:cNvPr>
        <xdr:cNvSpPr txBox="1"/>
      </xdr:nvSpPr>
      <xdr:spPr>
        <a:xfrm>
          <a:off x="17384472" y="63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29684</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20E1FAD1-90A1-4DD4-A475-F7F6FAF81993}"/>
            </a:ext>
          </a:extLst>
        </xdr:cNvPr>
        <xdr:cNvSpPr txBox="1"/>
      </xdr:nvSpPr>
      <xdr:spPr>
        <a:xfrm>
          <a:off x="16588817" y="63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2BC99A8F-D022-496C-BDA2-CA01536F11AE}"/>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492D0B46-FEE5-4F6F-BED3-914B8EFAFC61}"/>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E152B13F-2848-41E6-B129-B7340CEE8582}"/>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651CF1F0-5CC5-41C9-B8B3-46221B0ABD8F}"/>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DC08B7F4-3692-4E0B-806D-44B42CD2E86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A1652A37-6AF0-4BC8-8DAE-FFC1C55E6EE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2D6E49A-7799-41D8-B3AB-8310A5EB9F7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1F96B0BC-1623-4D31-999B-2A8D16EDC34A}"/>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76B49A75-5B8A-40CA-9D20-EE8915D4A5FF}"/>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45BB7CF0-FC70-4BF9-9ADD-5B8964DB1694}"/>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AE1501BF-74F5-4A0C-AEBB-B2BABA4FDCB8}"/>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30E84B84-0E4E-473E-9177-02E28A5C359C}"/>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235D795A-0504-4780-B43E-CEF6A62154A0}"/>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67AFF1DD-F481-424D-89FC-8EE0CE2747AA}"/>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D1C85812-0EAB-497E-AAB0-74CDD2923099}"/>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5DB2BE01-5873-473D-BC56-D6E100A09F26}"/>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785260B8-8F57-46C1-8920-48562F5AB162}"/>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764FF842-C30E-4015-B2D5-35E450A81125}"/>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CEC20E1D-7445-4E91-AA9B-1603F78C1425}"/>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71506B61-96B7-4610-8886-2C7981B9FAF5}"/>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E77D568E-DE69-4089-8211-64EA3C6DDBC8}"/>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C199F582-F378-4320-9BB7-167C6CF60066}"/>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16B1F964-65E6-4571-A0F9-7285E8FBAE05}"/>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A43C6C67-B05A-4B8C-AC16-022CA320000A}"/>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CE3886D-D04A-45C2-BCC8-37EE1704A93B}"/>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3550C501-7DDE-45C3-9458-7D422293CD52}"/>
            </a:ext>
          </a:extLst>
        </xdr:cNvPr>
        <xdr:cNvCxnSpPr/>
      </xdr:nvCxnSpPr>
      <xdr:spPr>
        <a:xfrm flipV="1">
          <a:off x="14703424" y="965045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B6063B56-3CDB-4875-B084-E4DC29B1E417}"/>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E6982D9D-15ED-404A-BCCD-DFF1D320B315}"/>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802C0F37-0EC0-4F06-ABB2-4AB9E1BE506C}"/>
            </a:ext>
          </a:extLst>
        </xdr:cNvPr>
        <xdr:cNvSpPr txBox="1"/>
      </xdr:nvSpPr>
      <xdr:spPr>
        <a:xfrm>
          <a:off x="14742160" y="942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652C70A-C8F4-4E8F-815C-616466AFFD69}"/>
            </a:ext>
          </a:extLst>
        </xdr:cNvPr>
        <xdr:cNvCxnSpPr/>
      </xdr:nvCxnSpPr>
      <xdr:spPr>
        <a:xfrm>
          <a:off x="14611350" y="96504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66D3BACC-AB49-481F-937F-7A5256069025}"/>
            </a:ext>
          </a:extLst>
        </xdr:cNvPr>
        <xdr:cNvSpPr txBox="1"/>
      </xdr:nvSpPr>
      <xdr:spPr>
        <a:xfrm>
          <a:off x="14742160" y="104075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49727EAC-0B7B-4FD4-AE9B-A546F44D0551}"/>
            </a:ext>
          </a:extLst>
        </xdr:cNvPr>
        <xdr:cNvSpPr/>
      </xdr:nvSpPr>
      <xdr:spPr>
        <a:xfrm>
          <a:off x="14649450" y="104234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B4AD3F88-917D-4FAD-B8ED-A0C711440C43}"/>
            </a:ext>
          </a:extLst>
        </xdr:cNvPr>
        <xdr:cNvSpPr/>
      </xdr:nvSpPr>
      <xdr:spPr>
        <a:xfrm>
          <a:off x="13887450" y="1038424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B25908BD-C673-40C2-AFAB-B569B4BE9784}"/>
            </a:ext>
          </a:extLst>
        </xdr:cNvPr>
        <xdr:cNvSpPr/>
      </xdr:nvSpPr>
      <xdr:spPr>
        <a:xfrm>
          <a:off x="13089890" y="1038206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5F3BE117-90D2-4458-9AD9-A66DB8D50DA1}"/>
            </a:ext>
          </a:extLst>
        </xdr:cNvPr>
        <xdr:cNvSpPr/>
      </xdr:nvSpPr>
      <xdr:spPr>
        <a:xfrm>
          <a:off x="12303760" y="1036519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F00FCAAF-0E39-4404-84AF-AE12AFC53750}"/>
            </a:ext>
          </a:extLst>
        </xdr:cNvPr>
        <xdr:cNvSpPr/>
      </xdr:nvSpPr>
      <xdr:spPr>
        <a:xfrm>
          <a:off x="11487150" y="1034505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6EEDC74-1F77-4377-9A2C-F0F4A1887B7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B533310-042E-463C-84C3-4DA6BD3FBC5C}"/>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CFB52E8-8448-4E2D-9BC0-33F5BFAEE30A}"/>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ACFFAAD-3BFC-4183-B00D-A0C86B3D6ED3}"/>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5A88F52-C8DE-4FD8-9D48-4CBC526B3311}"/>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21046</xdr:rowOff>
    </xdr:from>
    <xdr:to>
      <xdr:col>85</xdr:col>
      <xdr:colOff>177800</xdr:colOff>
      <xdr:row>58</xdr:row>
      <xdr:rowOff>122646</xdr:rowOff>
    </xdr:to>
    <xdr:sp macro="" textlink="">
      <xdr:nvSpPr>
        <xdr:cNvPr id="548" name="楕円 547">
          <a:extLst>
            <a:ext uri="{FF2B5EF4-FFF2-40B4-BE49-F238E27FC236}">
              <a16:creationId xmlns:a16="http://schemas.microsoft.com/office/drawing/2014/main" id="{A30CE81E-A776-429F-8E93-770B4CB4FEB5}"/>
            </a:ext>
          </a:extLst>
        </xdr:cNvPr>
        <xdr:cNvSpPr/>
      </xdr:nvSpPr>
      <xdr:spPr>
        <a:xfrm>
          <a:off x="14649450" y="996133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43923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5D049CC2-CC22-4164-ADBF-37FDCDC89CB4}"/>
            </a:ext>
          </a:extLst>
        </xdr:cNvPr>
        <xdr:cNvSpPr txBox="1"/>
      </xdr:nvSpPr>
      <xdr:spPr>
        <a:xfrm>
          <a:off x="14742160" y="9818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78196</xdr:rowOff>
    </xdr:from>
    <xdr:to>
      <xdr:col>81</xdr:col>
      <xdr:colOff>101600</xdr:colOff>
      <xdr:row>59</xdr:row>
      <xdr:rowOff>8346</xdr:rowOff>
    </xdr:to>
    <xdr:sp macro="" textlink="">
      <xdr:nvSpPr>
        <xdr:cNvPr id="550" name="楕円 549">
          <a:extLst>
            <a:ext uri="{FF2B5EF4-FFF2-40B4-BE49-F238E27FC236}">
              <a16:creationId xmlns:a16="http://schemas.microsoft.com/office/drawing/2014/main" id="{4DD33171-7A11-4A5B-A476-70F9931B65C4}"/>
            </a:ext>
          </a:extLst>
        </xdr:cNvPr>
        <xdr:cNvSpPr/>
      </xdr:nvSpPr>
      <xdr:spPr>
        <a:xfrm>
          <a:off x="13887450" y="1002229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71846</xdr:rowOff>
    </xdr:from>
    <xdr:to>
      <xdr:col>85</xdr:col>
      <xdr:colOff>127000</xdr:colOff>
      <xdr:row>58</xdr:row>
      <xdr:rowOff>128996</xdr:rowOff>
    </xdr:to>
    <xdr:cxnSp macro="">
      <xdr:nvCxnSpPr>
        <xdr:cNvPr id="551" name="直線コネクタ 550">
          <a:extLst>
            <a:ext uri="{FF2B5EF4-FFF2-40B4-BE49-F238E27FC236}">
              <a16:creationId xmlns:a16="http://schemas.microsoft.com/office/drawing/2014/main" id="{A9796E4C-D8E6-4BB8-B079-4AAA46808BF9}"/>
            </a:ext>
          </a:extLst>
        </xdr:cNvPr>
        <xdr:cNvCxnSpPr/>
      </xdr:nvCxnSpPr>
      <xdr:spPr>
        <a:xfrm flipV="1">
          <a:off x="13942060" y="10014041"/>
          <a:ext cx="762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169635</xdr:rowOff>
    </xdr:from>
    <xdr:to>
      <xdr:col>76</xdr:col>
      <xdr:colOff>165100</xdr:colOff>
      <xdr:row>64</xdr:row>
      <xdr:rowOff>99785</xdr:rowOff>
    </xdr:to>
    <xdr:sp macro="" textlink="">
      <xdr:nvSpPr>
        <xdr:cNvPr id="552" name="楕円 551">
          <a:extLst>
            <a:ext uri="{FF2B5EF4-FFF2-40B4-BE49-F238E27FC236}">
              <a16:creationId xmlns:a16="http://schemas.microsoft.com/office/drawing/2014/main" id="{F875D75C-4FD0-4542-BC40-8B7B1F2C1F6D}"/>
            </a:ext>
          </a:extLst>
        </xdr:cNvPr>
        <xdr:cNvSpPr/>
      </xdr:nvSpPr>
      <xdr:spPr>
        <a:xfrm>
          <a:off x="13089890" y="1097479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128996</xdr:rowOff>
    </xdr:from>
    <xdr:to>
      <xdr:col>81</xdr:col>
      <xdr:colOff>50800</xdr:colOff>
      <xdr:row>64</xdr:row>
      <xdr:rowOff>48985</xdr:rowOff>
    </xdr:to>
    <xdr:cxnSp macro="">
      <xdr:nvCxnSpPr>
        <xdr:cNvPr id="553" name="直線コネクタ 552">
          <a:extLst>
            <a:ext uri="{FF2B5EF4-FFF2-40B4-BE49-F238E27FC236}">
              <a16:creationId xmlns:a16="http://schemas.microsoft.com/office/drawing/2014/main" id="{825F23B2-A1D6-487E-9683-6F84DD84D924}"/>
            </a:ext>
          </a:extLst>
        </xdr:cNvPr>
        <xdr:cNvCxnSpPr/>
      </xdr:nvCxnSpPr>
      <xdr:spPr>
        <a:xfrm flipV="1">
          <a:off x="13144500" y="10076906"/>
          <a:ext cx="797560" cy="94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159838</xdr:rowOff>
    </xdr:from>
    <xdr:to>
      <xdr:col>72</xdr:col>
      <xdr:colOff>38100</xdr:colOff>
      <xdr:row>64</xdr:row>
      <xdr:rowOff>89988</xdr:rowOff>
    </xdr:to>
    <xdr:sp macro="" textlink="">
      <xdr:nvSpPr>
        <xdr:cNvPr id="554" name="楕円 553">
          <a:extLst>
            <a:ext uri="{FF2B5EF4-FFF2-40B4-BE49-F238E27FC236}">
              <a16:creationId xmlns:a16="http://schemas.microsoft.com/office/drawing/2014/main" id="{9A28D926-22BE-45BA-ACE6-E98BC6D3481D}"/>
            </a:ext>
          </a:extLst>
        </xdr:cNvPr>
        <xdr:cNvSpPr/>
      </xdr:nvSpPr>
      <xdr:spPr>
        <a:xfrm>
          <a:off x="12303760" y="1096309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39188</xdr:rowOff>
    </xdr:from>
    <xdr:to>
      <xdr:col>76</xdr:col>
      <xdr:colOff>114300</xdr:colOff>
      <xdr:row>64</xdr:row>
      <xdr:rowOff>48985</xdr:rowOff>
    </xdr:to>
    <xdr:cxnSp macro="">
      <xdr:nvCxnSpPr>
        <xdr:cNvPr id="555" name="直線コネクタ 554">
          <a:extLst>
            <a:ext uri="{FF2B5EF4-FFF2-40B4-BE49-F238E27FC236}">
              <a16:creationId xmlns:a16="http://schemas.microsoft.com/office/drawing/2014/main" id="{D7DAFE7D-0366-44ED-ADB0-70EE714AA4D0}"/>
            </a:ext>
          </a:extLst>
        </xdr:cNvPr>
        <xdr:cNvCxnSpPr/>
      </xdr:nvCxnSpPr>
      <xdr:spPr>
        <a:xfrm>
          <a:off x="12346940" y="11011988"/>
          <a:ext cx="79756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161472</xdr:rowOff>
    </xdr:from>
    <xdr:to>
      <xdr:col>67</xdr:col>
      <xdr:colOff>101600</xdr:colOff>
      <xdr:row>64</xdr:row>
      <xdr:rowOff>91622</xdr:rowOff>
    </xdr:to>
    <xdr:sp macro="" textlink="">
      <xdr:nvSpPr>
        <xdr:cNvPr id="556" name="楕円 555">
          <a:extLst>
            <a:ext uri="{FF2B5EF4-FFF2-40B4-BE49-F238E27FC236}">
              <a16:creationId xmlns:a16="http://schemas.microsoft.com/office/drawing/2014/main" id="{029AB4E0-6916-4310-83BB-605682EFFB52}"/>
            </a:ext>
          </a:extLst>
        </xdr:cNvPr>
        <xdr:cNvSpPr/>
      </xdr:nvSpPr>
      <xdr:spPr>
        <a:xfrm>
          <a:off x="11487150" y="109647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39188</xdr:rowOff>
    </xdr:from>
    <xdr:to>
      <xdr:col>71</xdr:col>
      <xdr:colOff>177800</xdr:colOff>
      <xdr:row>64</xdr:row>
      <xdr:rowOff>40822</xdr:rowOff>
    </xdr:to>
    <xdr:cxnSp macro="">
      <xdr:nvCxnSpPr>
        <xdr:cNvPr id="557" name="直線コネクタ 556">
          <a:extLst>
            <a:ext uri="{FF2B5EF4-FFF2-40B4-BE49-F238E27FC236}">
              <a16:creationId xmlns:a16="http://schemas.microsoft.com/office/drawing/2014/main" id="{A81FB8DE-2B72-46D8-9D05-A4292572777A}"/>
            </a:ext>
          </a:extLst>
        </xdr:cNvPr>
        <xdr:cNvCxnSpPr/>
      </xdr:nvCxnSpPr>
      <xdr:spPr>
        <a:xfrm flipV="1">
          <a:off x="11541760" y="11011988"/>
          <a:ext cx="80518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a:extLst>
            <a:ext uri="{FF2B5EF4-FFF2-40B4-BE49-F238E27FC236}">
              <a16:creationId xmlns:a16="http://schemas.microsoft.com/office/drawing/2014/main" id="{C1657BEC-57AE-41FF-B305-734232BD9124}"/>
            </a:ext>
          </a:extLst>
        </xdr:cNvPr>
        <xdr:cNvSpPr txBox="1"/>
      </xdr:nvSpPr>
      <xdr:spPr>
        <a:xfrm>
          <a:off x="13738234" y="104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F8D18185-59F1-450E-AA7C-57B3CA8C8F05}"/>
            </a:ext>
          </a:extLst>
        </xdr:cNvPr>
        <xdr:cNvSpPr txBox="1"/>
      </xdr:nvSpPr>
      <xdr:spPr>
        <a:xfrm>
          <a:off x="1295718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3D00196A-6199-4345-89E4-939A4384457F}"/>
            </a:ext>
          </a:extLst>
        </xdr:cNvPr>
        <xdr:cNvSpPr txBox="1"/>
      </xdr:nvSpPr>
      <xdr:spPr>
        <a:xfrm>
          <a:off x="12171054" y="1013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0E9776E5-4BF1-40CD-9528-98FECFC4A7DB}"/>
            </a:ext>
          </a:extLst>
        </xdr:cNvPr>
        <xdr:cNvSpPr txBox="1"/>
      </xdr:nvSpPr>
      <xdr:spPr>
        <a:xfrm>
          <a:off x="11354444" y="101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24873</xdr:rowOff>
    </xdr:from>
    <xdr:ext cx="405111" cy="259045"/>
    <xdr:sp macro="" textlink="">
      <xdr:nvSpPr>
        <xdr:cNvPr id="562" name="n_1mainValue【学校施設】&#10;有形固定資産減価償却率">
          <a:extLst>
            <a:ext uri="{FF2B5EF4-FFF2-40B4-BE49-F238E27FC236}">
              <a16:creationId xmlns:a16="http://schemas.microsoft.com/office/drawing/2014/main" id="{37ECB5CB-8F3B-4682-B98D-40CD2B1961D9}"/>
            </a:ext>
          </a:extLst>
        </xdr:cNvPr>
        <xdr:cNvSpPr txBox="1"/>
      </xdr:nvSpPr>
      <xdr:spPr>
        <a:xfrm>
          <a:off x="13738234" y="979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90912</xdr:rowOff>
    </xdr:from>
    <xdr:ext cx="405111" cy="259045"/>
    <xdr:sp macro="" textlink="">
      <xdr:nvSpPr>
        <xdr:cNvPr id="563" name="n_2mainValue【学校施設】&#10;有形固定資産減価償却率">
          <a:extLst>
            <a:ext uri="{FF2B5EF4-FFF2-40B4-BE49-F238E27FC236}">
              <a16:creationId xmlns:a16="http://schemas.microsoft.com/office/drawing/2014/main" id="{110D954C-5B60-4E7B-86EE-41D21B6F4CF4}"/>
            </a:ext>
          </a:extLst>
        </xdr:cNvPr>
        <xdr:cNvSpPr txBox="1"/>
      </xdr:nvSpPr>
      <xdr:spPr>
        <a:xfrm>
          <a:off x="12957184" y="1106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81115</xdr:rowOff>
    </xdr:from>
    <xdr:ext cx="405111" cy="259045"/>
    <xdr:sp macro="" textlink="">
      <xdr:nvSpPr>
        <xdr:cNvPr id="564" name="n_3mainValue【学校施設】&#10;有形固定資産減価償却率">
          <a:extLst>
            <a:ext uri="{FF2B5EF4-FFF2-40B4-BE49-F238E27FC236}">
              <a16:creationId xmlns:a16="http://schemas.microsoft.com/office/drawing/2014/main" id="{C19ACB6C-1B6C-4550-9014-13D13D760B23}"/>
            </a:ext>
          </a:extLst>
        </xdr:cNvPr>
        <xdr:cNvSpPr txBox="1"/>
      </xdr:nvSpPr>
      <xdr:spPr>
        <a:xfrm>
          <a:off x="12171054" y="1105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82749</xdr:rowOff>
    </xdr:from>
    <xdr:ext cx="405111" cy="259045"/>
    <xdr:sp macro="" textlink="">
      <xdr:nvSpPr>
        <xdr:cNvPr id="565" name="n_4mainValue【学校施設】&#10;有形固定資産減価償却率">
          <a:extLst>
            <a:ext uri="{FF2B5EF4-FFF2-40B4-BE49-F238E27FC236}">
              <a16:creationId xmlns:a16="http://schemas.microsoft.com/office/drawing/2014/main" id="{DC9CD21A-8726-44E9-8996-B3B028835C5E}"/>
            </a:ext>
          </a:extLst>
        </xdr:cNvPr>
        <xdr:cNvSpPr txBox="1"/>
      </xdr:nvSpPr>
      <xdr:spPr>
        <a:xfrm>
          <a:off x="11354444" y="1105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FECFA27-9038-4C00-A347-28C034A12556}"/>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3AA6A99A-B9B2-4D10-AF09-69C86B1DC22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77029402-33CC-4022-A873-4A3D44436574}"/>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C8586079-FFB1-4D23-8791-FDA79162813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94300501-3B1F-40AD-B7B7-905C49930504}"/>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567F7D34-5069-48AF-9F11-AC099D62BA9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164926E4-290F-4977-88FF-616C82C42724}"/>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460E94F-B70B-4EAD-AB58-2F334D28D0B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7FCD5DAC-6066-41C7-8C6F-7C439F884C8B}"/>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61B4935-E711-42CE-A852-24C2B1FD8EB0}"/>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B74A1E91-11FF-440F-8A80-86D2EEBEB9DC}"/>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B58389B-4F56-4E7E-8E47-9F72BC6C8449}"/>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86A7F911-0BCF-4C9F-9CF8-203BADC3188E}"/>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1BD28811-9472-45CD-8213-40112A9C8C37}"/>
            </a:ext>
          </a:extLst>
        </xdr:cNvPr>
        <xdr:cNvSpPr txBox="1"/>
      </xdr:nvSpPr>
      <xdr:spPr>
        <a:xfrm>
          <a:off x="15985051" y="1037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CD9C05A2-C7D4-48D1-AC74-DD82F3DFDB4D}"/>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43DB5856-40D9-46E3-B500-90B7C7EF5598}"/>
            </a:ext>
          </a:extLst>
        </xdr:cNvPr>
        <xdr:cNvSpPr txBox="1"/>
      </xdr:nvSpPr>
      <xdr:spPr>
        <a:xfrm>
          <a:off x="15985051" y="991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B51D3859-53E5-4B08-A76C-3C93F9145B41}"/>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A8690E49-1045-4232-9F43-89292BECE7E0}"/>
            </a:ext>
          </a:extLst>
        </xdr:cNvPr>
        <xdr:cNvSpPr txBox="1"/>
      </xdr:nvSpPr>
      <xdr:spPr>
        <a:xfrm>
          <a:off x="15985051" y="94570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195453D-C325-4D2E-9548-83AFF6B18155}"/>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4B2E10B2-C046-4F8B-B0C5-548BE2409736}"/>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EBD4151F-8781-4BE0-A73E-66747843AB38}"/>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C83BFB9D-F59D-4D5E-BD2F-B96814441E06}"/>
            </a:ext>
          </a:extLst>
        </xdr:cNvPr>
        <xdr:cNvCxnSpPr/>
      </xdr:nvCxnSpPr>
      <xdr:spPr>
        <a:xfrm flipV="1">
          <a:off x="19947254" y="9823292"/>
          <a:ext cx="0" cy="111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53E8C247-C822-4307-A88F-9D3C402D3760}"/>
            </a:ext>
          </a:extLst>
        </xdr:cNvPr>
        <xdr:cNvSpPr txBox="1"/>
      </xdr:nvSpPr>
      <xdr:spPr>
        <a:xfrm>
          <a:off x="19985990" y="1094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F4C6A7CB-6E7D-41E2-ACFA-369ACCA56681}"/>
            </a:ext>
          </a:extLst>
        </xdr:cNvPr>
        <xdr:cNvCxnSpPr/>
      </xdr:nvCxnSpPr>
      <xdr:spPr>
        <a:xfrm>
          <a:off x="19885660" y="10934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ABCEF85D-58A3-460E-9FF0-A0E6BDB8AFA0}"/>
            </a:ext>
          </a:extLst>
        </xdr:cNvPr>
        <xdr:cNvSpPr txBox="1"/>
      </xdr:nvSpPr>
      <xdr:spPr>
        <a:xfrm>
          <a:off x="19985990" y="96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BEC5BF80-3731-4DB8-9F7E-387191EBB327}"/>
            </a:ext>
          </a:extLst>
        </xdr:cNvPr>
        <xdr:cNvCxnSpPr/>
      </xdr:nvCxnSpPr>
      <xdr:spPr>
        <a:xfrm>
          <a:off x="19885660" y="9823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AE592E17-9B3A-4231-BDF4-5914453880ED}"/>
            </a:ext>
          </a:extLst>
        </xdr:cNvPr>
        <xdr:cNvSpPr txBox="1"/>
      </xdr:nvSpPr>
      <xdr:spPr>
        <a:xfrm>
          <a:off x="19985990" y="10585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46A9F5DB-BB57-4F34-958D-B878BC2DC226}"/>
            </a:ext>
          </a:extLst>
        </xdr:cNvPr>
        <xdr:cNvSpPr/>
      </xdr:nvSpPr>
      <xdr:spPr>
        <a:xfrm>
          <a:off x="19904710" y="1072822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43EE2AE2-1B8C-4B07-89AB-F7BFBA06BA94}"/>
            </a:ext>
          </a:extLst>
        </xdr:cNvPr>
        <xdr:cNvSpPr/>
      </xdr:nvSpPr>
      <xdr:spPr>
        <a:xfrm>
          <a:off x="19161760" y="1073442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81FCDFE8-3561-4422-9641-04AF464901A8}"/>
            </a:ext>
          </a:extLst>
        </xdr:cNvPr>
        <xdr:cNvSpPr/>
      </xdr:nvSpPr>
      <xdr:spPr>
        <a:xfrm>
          <a:off x="18345150" y="107223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DECFF71-6F40-481B-B540-CA1F4336C597}"/>
            </a:ext>
          </a:extLst>
        </xdr:cNvPr>
        <xdr:cNvSpPr/>
      </xdr:nvSpPr>
      <xdr:spPr>
        <a:xfrm>
          <a:off x="17547590" y="1072487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4F7BDF0E-CCB6-4E45-8395-E2DB81415D23}"/>
            </a:ext>
          </a:extLst>
        </xdr:cNvPr>
        <xdr:cNvSpPr/>
      </xdr:nvSpPr>
      <xdr:spPr>
        <a:xfrm>
          <a:off x="16761460" y="107242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B2E5BFC0-7510-499C-91DC-AC0001F0368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6FD48BE5-8614-4BBD-AF35-4BA51CE31E5F}"/>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44FF89B-03BD-406D-A9AD-369379AC9323}"/>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449AF08-CD3E-4DF4-A49E-C976B4541800}"/>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E5B0C75-964E-4618-BDCC-E666D1B2332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165730</xdr:rowOff>
    </xdr:from>
    <xdr:to>
      <xdr:col>116</xdr:col>
      <xdr:colOff>114300</xdr:colOff>
      <xdr:row>63</xdr:row>
      <xdr:rowOff>95880</xdr:rowOff>
    </xdr:to>
    <xdr:sp macro="" textlink="">
      <xdr:nvSpPr>
        <xdr:cNvPr id="603" name="楕円 602">
          <a:extLst>
            <a:ext uri="{FF2B5EF4-FFF2-40B4-BE49-F238E27FC236}">
              <a16:creationId xmlns:a16="http://schemas.microsoft.com/office/drawing/2014/main" id="{74247E0F-A239-497E-9895-60D5D09A2147}"/>
            </a:ext>
          </a:extLst>
        </xdr:cNvPr>
        <xdr:cNvSpPr/>
      </xdr:nvSpPr>
      <xdr:spPr>
        <a:xfrm>
          <a:off x="19904710" y="107994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80657</xdr:rowOff>
    </xdr:from>
    <xdr:ext cx="469744" cy="259045"/>
    <xdr:sp macro="" textlink="">
      <xdr:nvSpPr>
        <xdr:cNvPr id="604" name="【学校施設】&#10;一人当たり面積該当値テキスト">
          <a:extLst>
            <a:ext uri="{FF2B5EF4-FFF2-40B4-BE49-F238E27FC236}">
              <a16:creationId xmlns:a16="http://schemas.microsoft.com/office/drawing/2014/main" id="{152F0263-B294-46B7-AB76-A6CBB7D22308}"/>
            </a:ext>
          </a:extLst>
        </xdr:cNvPr>
        <xdr:cNvSpPr txBox="1"/>
      </xdr:nvSpPr>
      <xdr:spPr>
        <a:xfrm>
          <a:off x="19985990" y="1071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145202</xdr:rowOff>
    </xdr:from>
    <xdr:to>
      <xdr:col>112</xdr:col>
      <xdr:colOff>38100</xdr:colOff>
      <xdr:row>63</xdr:row>
      <xdr:rowOff>75352</xdr:rowOff>
    </xdr:to>
    <xdr:sp macro="" textlink="">
      <xdr:nvSpPr>
        <xdr:cNvPr id="605" name="楕円 604">
          <a:extLst>
            <a:ext uri="{FF2B5EF4-FFF2-40B4-BE49-F238E27FC236}">
              <a16:creationId xmlns:a16="http://schemas.microsoft.com/office/drawing/2014/main" id="{C1222753-FF2D-4503-9D4A-A15B409FFF07}"/>
            </a:ext>
          </a:extLst>
        </xdr:cNvPr>
        <xdr:cNvSpPr/>
      </xdr:nvSpPr>
      <xdr:spPr>
        <a:xfrm>
          <a:off x="19161760" y="1077319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24552</xdr:rowOff>
    </xdr:from>
    <xdr:to>
      <xdr:col>116</xdr:col>
      <xdr:colOff>63500</xdr:colOff>
      <xdr:row>63</xdr:row>
      <xdr:rowOff>45080</xdr:rowOff>
    </xdr:to>
    <xdr:cxnSp macro="">
      <xdr:nvCxnSpPr>
        <xdr:cNvPr id="606" name="直線コネクタ 605">
          <a:extLst>
            <a:ext uri="{FF2B5EF4-FFF2-40B4-BE49-F238E27FC236}">
              <a16:creationId xmlns:a16="http://schemas.microsoft.com/office/drawing/2014/main" id="{67334E6E-681A-40EA-B384-5E31E27854BC}"/>
            </a:ext>
          </a:extLst>
        </xdr:cNvPr>
        <xdr:cNvCxnSpPr/>
      </xdr:nvCxnSpPr>
      <xdr:spPr>
        <a:xfrm>
          <a:off x="19204940" y="10822092"/>
          <a:ext cx="74295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29301</xdr:rowOff>
    </xdr:from>
    <xdr:to>
      <xdr:col>107</xdr:col>
      <xdr:colOff>101600</xdr:colOff>
      <xdr:row>63</xdr:row>
      <xdr:rowOff>130901</xdr:rowOff>
    </xdr:to>
    <xdr:sp macro="" textlink="">
      <xdr:nvSpPr>
        <xdr:cNvPr id="607" name="楕円 606">
          <a:extLst>
            <a:ext uri="{FF2B5EF4-FFF2-40B4-BE49-F238E27FC236}">
              <a16:creationId xmlns:a16="http://schemas.microsoft.com/office/drawing/2014/main" id="{A8552878-CC76-4B8E-BFFB-0E5156C33E53}"/>
            </a:ext>
          </a:extLst>
        </xdr:cNvPr>
        <xdr:cNvSpPr/>
      </xdr:nvSpPr>
      <xdr:spPr>
        <a:xfrm>
          <a:off x="18345150" y="1082874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24552</xdr:rowOff>
    </xdr:from>
    <xdr:to>
      <xdr:col>111</xdr:col>
      <xdr:colOff>177800</xdr:colOff>
      <xdr:row>63</xdr:row>
      <xdr:rowOff>80101</xdr:rowOff>
    </xdr:to>
    <xdr:cxnSp macro="">
      <xdr:nvCxnSpPr>
        <xdr:cNvPr id="608" name="直線コネクタ 607">
          <a:extLst>
            <a:ext uri="{FF2B5EF4-FFF2-40B4-BE49-F238E27FC236}">
              <a16:creationId xmlns:a16="http://schemas.microsoft.com/office/drawing/2014/main" id="{2A0ADB37-A77E-492D-B1AE-C58B4CE7604E}"/>
            </a:ext>
          </a:extLst>
        </xdr:cNvPr>
        <xdr:cNvCxnSpPr/>
      </xdr:nvCxnSpPr>
      <xdr:spPr>
        <a:xfrm flipV="1">
          <a:off x="18399760" y="10822092"/>
          <a:ext cx="80518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31313</xdr:rowOff>
    </xdr:from>
    <xdr:to>
      <xdr:col>102</xdr:col>
      <xdr:colOff>165100</xdr:colOff>
      <xdr:row>63</xdr:row>
      <xdr:rowOff>132913</xdr:rowOff>
    </xdr:to>
    <xdr:sp macro="" textlink="">
      <xdr:nvSpPr>
        <xdr:cNvPr id="609" name="楕円 608">
          <a:extLst>
            <a:ext uri="{FF2B5EF4-FFF2-40B4-BE49-F238E27FC236}">
              <a16:creationId xmlns:a16="http://schemas.microsoft.com/office/drawing/2014/main" id="{0490106F-7250-40C7-8307-CF6418459167}"/>
            </a:ext>
          </a:extLst>
        </xdr:cNvPr>
        <xdr:cNvSpPr/>
      </xdr:nvSpPr>
      <xdr:spPr>
        <a:xfrm>
          <a:off x="17547590" y="1083075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80101</xdr:rowOff>
    </xdr:from>
    <xdr:to>
      <xdr:col>107</xdr:col>
      <xdr:colOff>50800</xdr:colOff>
      <xdr:row>63</xdr:row>
      <xdr:rowOff>82113</xdr:rowOff>
    </xdr:to>
    <xdr:cxnSp macro="">
      <xdr:nvCxnSpPr>
        <xdr:cNvPr id="610" name="直線コネクタ 609">
          <a:extLst>
            <a:ext uri="{FF2B5EF4-FFF2-40B4-BE49-F238E27FC236}">
              <a16:creationId xmlns:a16="http://schemas.microsoft.com/office/drawing/2014/main" id="{D600A454-9101-4681-BE72-29836ADC9802}"/>
            </a:ext>
          </a:extLst>
        </xdr:cNvPr>
        <xdr:cNvCxnSpPr/>
      </xdr:nvCxnSpPr>
      <xdr:spPr>
        <a:xfrm flipV="1">
          <a:off x="17602200" y="10883356"/>
          <a:ext cx="79756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33554</xdr:rowOff>
    </xdr:from>
    <xdr:to>
      <xdr:col>98</xdr:col>
      <xdr:colOff>38100</xdr:colOff>
      <xdr:row>63</xdr:row>
      <xdr:rowOff>135154</xdr:rowOff>
    </xdr:to>
    <xdr:sp macro="" textlink="">
      <xdr:nvSpPr>
        <xdr:cNvPr id="611" name="楕円 610">
          <a:extLst>
            <a:ext uri="{FF2B5EF4-FFF2-40B4-BE49-F238E27FC236}">
              <a16:creationId xmlns:a16="http://schemas.microsoft.com/office/drawing/2014/main" id="{75A815E3-9DD3-4BF4-BFB5-AE125C05D066}"/>
            </a:ext>
          </a:extLst>
        </xdr:cNvPr>
        <xdr:cNvSpPr/>
      </xdr:nvSpPr>
      <xdr:spPr>
        <a:xfrm>
          <a:off x="16761460" y="1083299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82113</xdr:rowOff>
    </xdr:from>
    <xdr:to>
      <xdr:col>102</xdr:col>
      <xdr:colOff>114300</xdr:colOff>
      <xdr:row>63</xdr:row>
      <xdr:rowOff>84354</xdr:rowOff>
    </xdr:to>
    <xdr:cxnSp macro="">
      <xdr:nvCxnSpPr>
        <xdr:cNvPr id="612" name="直線コネクタ 611">
          <a:extLst>
            <a:ext uri="{FF2B5EF4-FFF2-40B4-BE49-F238E27FC236}">
              <a16:creationId xmlns:a16="http://schemas.microsoft.com/office/drawing/2014/main" id="{9C2EC07C-B7DC-44C1-ACE4-0E3B6D09A574}"/>
            </a:ext>
          </a:extLst>
        </xdr:cNvPr>
        <xdr:cNvCxnSpPr/>
      </xdr:nvCxnSpPr>
      <xdr:spPr>
        <a:xfrm flipV="1">
          <a:off x="16804640" y="10885368"/>
          <a:ext cx="79756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D870006C-A976-414E-A316-58F9430B3331}"/>
            </a:ext>
          </a:extLst>
        </xdr:cNvPr>
        <xdr:cNvSpPr txBox="1"/>
      </xdr:nvSpPr>
      <xdr:spPr>
        <a:xfrm>
          <a:off x="18982132" y="1051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E035B3E0-B091-4311-9566-EFF11AE8C0B4}"/>
            </a:ext>
          </a:extLst>
        </xdr:cNvPr>
        <xdr:cNvSpPr txBox="1"/>
      </xdr:nvSpPr>
      <xdr:spPr>
        <a:xfrm>
          <a:off x="18182032" y="1050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1C2369D1-E36A-44BF-9834-EBDB57798799}"/>
            </a:ext>
          </a:extLst>
        </xdr:cNvPr>
        <xdr:cNvSpPr txBox="1"/>
      </xdr:nvSpPr>
      <xdr:spPr>
        <a:xfrm>
          <a:off x="17384472"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0719DF0E-1AFF-4D50-86F9-5A95B6AB7EF1}"/>
            </a:ext>
          </a:extLst>
        </xdr:cNvPr>
        <xdr:cNvSpPr txBox="1"/>
      </xdr:nvSpPr>
      <xdr:spPr>
        <a:xfrm>
          <a:off x="16588817" y="1050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66479</xdr:rowOff>
    </xdr:from>
    <xdr:ext cx="469744" cy="259045"/>
    <xdr:sp macro="" textlink="">
      <xdr:nvSpPr>
        <xdr:cNvPr id="617" name="n_1mainValue【学校施設】&#10;一人当たり面積">
          <a:extLst>
            <a:ext uri="{FF2B5EF4-FFF2-40B4-BE49-F238E27FC236}">
              <a16:creationId xmlns:a16="http://schemas.microsoft.com/office/drawing/2014/main" id="{8F3AD2CC-CD31-4F97-B8D6-0CD13A0A1D0D}"/>
            </a:ext>
          </a:extLst>
        </xdr:cNvPr>
        <xdr:cNvSpPr txBox="1"/>
      </xdr:nvSpPr>
      <xdr:spPr>
        <a:xfrm>
          <a:off x="18982132" y="1086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122028</xdr:rowOff>
    </xdr:from>
    <xdr:ext cx="469744" cy="259045"/>
    <xdr:sp macro="" textlink="">
      <xdr:nvSpPr>
        <xdr:cNvPr id="618" name="n_2mainValue【学校施設】&#10;一人当たり面積">
          <a:extLst>
            <a:ext uri="{FF2B5EF4-FFF2-40B4-BE49-F238E27FC236}">
              <a16:creationId xmlns:a16="http://schemas.microsoft.com/office/drawing/2014/main" id="{44930615-22CE-47D2-9BA6-98D14D6B7745}"/>
            </a:ext>
          </a:extLst>
        </xdr:cNvPr>
        <xdr:cNvSpPr txBox="1"/>
      </xdr:nvSpPr>
      <xdr:spPr>
        <a:xfrm>
          <a:off x="18182032" y="1092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124040</xdr:rowOff>
    </xdr:from>
    <xdr:ext cx="469744" cy="259045"/>
    <xdr:sp macro="" textlink="">
      <xdr:nvSpPr>
        <xdr:cNvPr id="619" name="n_3mainValue【学校施設】&#10;一人当たり面積">
          <a:extLst>
            <a:ext uri="{FF2B5EF4-FFF2-40B4-BE49-F238E27FC236}">
              <a16:creationId xmlns:a16="http://schemas.microsoft.com/office/drawing/2014/main" id="{93D26899-2CB4-4090-968E-C678DCC45585}"/>
            </a:ext>
          </a:extLst>
        </xdr:cNvPr>
        <xdr:cNvSpPr txBox="1"/>
      </xdr:nvSpPr>
      <xdr:spPr>
        <a:xfrm>
          <a:off x="17384472" y="1092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126281</xdr:rowOff>
    </xdr:from>
    <xdr:ext cx="469744" cy="259045"/>
    <xdr:sp macro="" textlink="">
      <xdr:nvSpPr>
        <xdr:cNvPr id="620" name="n_4mainValue【学校施設】&#10;一人当たり面積">
          <a:extLst>
            <a:ext uri="{FF2B5EF4-FFF2-40B4-BE49-F238E27FC236}">
              <a16:creationId xmlns:a16="http://schemas.microsoft.com/office/drawing/2014/main" id="{3D8BC663-44AF-458C-9B3D-75D02D3B150A}"/>
            </a:ext>
          </a:extLst>
        </xdr:cNvPr>
        <xdr:cNvSpPr txBox="1"/>
      </xdr:nvSpPr>
      <xdr:spPr>
        <a:xfrm>
          <a:off x="16588817" y="109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D753A6DA-2A57-4FBF-9288-1883EA4375B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A20FF5B-A115-4472-8505-7BEFAC5814DE}"/>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FC631ABC-8C1D-41B1-BA98-57C101D8031E}"/>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B7ACC23B-9CDC-49C0-8E48-2904CA0D6A1E}"/>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713C6477-0D7D-4BF6-9409-BEDA435387A5}"/>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7D921A4B-AB41-485B-81CB-F5FE8CCCCEFE}"/>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465B9CB9-8A2E-4803-8399-B04FDF027FDF}"/>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8B138ED7-6138-4DFD-9C41-A5B16CAFD705}"/>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2A24AE11-D7DB-4583-B0ED-4A495855699B}"/>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86D81CBD-A733-44E3-9783-721EC89763C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E6BEB59F-6C4D-4258-897B-F011953AA881}"/>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EFC28CB9-1023-4F1F-A09F-2DC58531A12A}"/>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8AB37AC2-D182-48DB-9694-3EE990C38A8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806B8302-9FEC-4EB1-AEAB-0C026D27868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DB44657E-D7F4-4477-880F-06050E70DE16}"/>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EC4800B9-1771-4807-9136-1931FE8721D7}"/>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F1BFD1A8-9553-4AB5-966B-CCE9C4D647A2}"/>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649C4D3D-C8B7-4E55-9A18-229763940B1B}"/>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9600B61E-89BF-45B9-99F1-EF3DA07F457C}"/>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B0EB8485-7B1B-4048-AFC5-2EBA02FB781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B4412690-E091-4C7D-99B1-094065C9F576}"/>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E2D4CC72-0555-49EE-A1D9-006EE42A8574}"/>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5666388E-4B8F-479A-A121-86EC2E94E233}"/>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64224C65-9B2E-4544-9B9B-2F34DD0850D1}"/>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387DE680-9B70-4A3E-B545-5B27044BE7A6}"/>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5BA25604-2254-458C-8722-8761198CB85B}"/>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C92047BD-7DEA-46EF-A940-AB8BBD523FA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F7126DA6-0AF6-400D-9E2F-04215DEA5556}"/>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30EA613B-BEE6-4CB5-9B2F-66C57EE0419C}"/>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8034BE65-1DE4-41F4-A2A6-F41E0D54FA53}"/>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D0CAA3B7-6FB2-4D42-8CA8-5AE713ACE7B2}"/>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AF5DA78C-0A19-4F98-9BEE-AE035D844747}"/>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23C08B07-4ABA-4B98-BE95-19107BE67D6F}"/>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29B91B5D-DFFC-4536-B522-3CF52B2F3F4D}"/>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96936D5F-DF1D-490B-84A7-7675C04EF4E2}"/>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1D9E793F-2FA9-4C9B-8A33-27364EC4600B}"/>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15DBCEEB-19E5-46E9-8E63-2B1433EF8D32}"/>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39ADB38F-8DBE-4813-BDFD-8C36E302BBAC}"/>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B54FFAFA-323C-4B5B-ABF8-16C7FEB3EA79}"/>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5C28EA2E-E46F-4466-97C2-968AE851D9DE}"/>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62291D0C-5D48-4F10-A357-6F89268E82BA}"/>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D7A74828-23D0-46A6-9F39-0DC8C513A764}"/>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F45702E9-95E7-43D3-98A5-E81A7E1A6B45}"/>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0C4A746F-536D-41FB-9CBB-DFB98945024F}"/>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725D8ABA-3629-4BDC-9B56-4371D6DCDEF8}"/>
            </a:ext>
          </a:extLst>
        </xdr:cNvPr>
        <xdr:cNvSpPr txBox="1"/>
      </xdr:nvSpPr>
      <xdr:spPr>
        <a:xfrm>
          <a:off x="14742160" y="1777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A3CB6EDA-DE77-44B4-A9E6-357730789CB7}"/>
            </a:ext>
          </a:extLst>
        </xdr:cNvPr>
        <xdr:cNvSpPr/>
      </xdr:nvSpPr>
      <xdr:spPr>
        <a:xfrm>
          <a:off x="14649450" y="179222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1498358A-488C-4835-8253-6A57A11EE4F4}"/>
            </a:ext>
          </a:extLst>
        </xdr:cNvPr>
        <xdr:cNvSpPr/>
      </xdr:nvSpPr>
      <xdr:spPr>
        <a:xfrm>
          <a:off x="13887450" y="1793557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E143A526-B9F3-4F70-9C2B-C7ED31369E16}"/>
            </a:ext>
          </a:extLst>
        </xdr:cNvPr>
        <xdr:cNvSpPr/>
      </xdr:nvSpPr>
      <xdr:spPr>
        <a:xfrm>
          <a:off x="13089890" y="1788414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57C1C835-5CC9-4153-B482-9603CF9030B4}"/>
            </a:ext>
          </a:extLst>
        </xdr:cNvPr>
        <xdr:cNvSpPr/>
      </xdr:nvSpPr>
      <xdr:spPr>
        <a:xfrm>
          <a:off x="12303760" y="17878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75D1E7D8-3C48-408C-A144-E27F7322083F}"/>
            </a:ext>
          </a:extLst>
        </xdr:cNvPr>
        <xdr:cNvSpPr/>
      </xdr:nvSpPr>
      <xdr:spPr>
        <a:xfrm>
          <a:off x="11487150" y="178606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56F83CFF-7490-4BF8-85A8-1BE47630BD22}"/>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454F1698-5A7D-4FE1-AE61-97344FFB7D49}"/>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F3AC7AB8-9FD4-4C68-8A3D-85DB55C9F383}"/>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23BBF1EB-A6C1-4428-B7AC-BE8B53B21DA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AFC48992-CE6E-4C10-A633-1E3EFDDBBA6D}"/>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676" name="楕円 675">
          <a:extLst>
            <a:ext uri="{FF2B5EF4-FFF2-40B4-BE49-F238E27FC236}">
              <a16:creationId xmlns:a16="http://schemas.microsoft.com/office/drawing/2014/main" id="{B59CB624-FD71-4619-BFDB-048D8CE77A9A}"/>
            </a:ext>
          </a:extLst>
        </xdr:cNvPr>
        <xdr:cNvSpPr/>
      </xdr:nvSpPr>
      <xdr:spPr>
        <a:xfrm>
          <a:off x="14649450" y="1817623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677" name="【公民館】&#10;有形固定資産減価償却率該当値テキスト">
          <a:extLst>
            <a:ext uri="{FF2B5EF4-FFF2-40B4-BE49-F238E27FC236}">
              <a16:creationId xmlns:a16="http://schemas.microsoft.com/office/drawing/2014/main" id="{B1A101DF-D997-4F85-91E0-DA7107BCE422}"/>
            </a:ext>
          </a:extLst>
        </xdr:cNvPr>
        <xdr:cNvSpPr txBox="1"/>
      </xdr:nvSpPr>
      <xdr:spPr>
        <a:xfrm>
          <a:off x="1474216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12700</xdr:rowOff>
    </xdr:from>
    <xdr:to>
      <xdr:col>81</xdr:col>
      <xdr:colOff>101600</xdr:colOff>
      <xdr:row>106</xdr:row>
      <xdr:rowOff>114300</xdr:rowOff>
    </xdr:to>
    <xdr:sp macro="" textlink="">
      <xdr:nvSpPr>
        <xdr:cNvPr id="678" name="楕円 677">
          <a:extLst>
            <a:ext uri="{FF2B5EF4-FFF2-40B4-BE49-F238E27FC236}">
              <a16:creationId xmlns:a16="http://schemas.microsoft.com/office/drawing/2014/main" id="{B16640A0-7290-4B6B-8C47-A0F8BBEA0EBC}"/>
            </a:ext>
          </a:extLst>
        </xdr:cNvPr>
        <xdr:cNvSpPr/>
      </xdr:nvSpPr>
      <xdr:spPr>
        <a:xfrm>
          <a:off x="13887450" y="181902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63500</xdr:rowOff>
    </xdr:to>
    <xdr:cxnSp macro="">
      <xdr:nvCxnSpPr>
        <xdr:cNvPr id="679" name="直線コネクタ 678">
          <a:extLst>
            <a:ext uri="{FF2B5EF4-FFF2-40B4-BE49-F238E27FC236}">
              <a16:creationId xmlns:a16="http://schemas.microsoft.com/office/drawing/2014/main" id="{8E841CE0-67C6-458B-AF8B-601425EE6AF7}"/>
            </a:ext>
          </a:extLst>
        </xdr:cNvPr>
        <xdr:cNvCxnSpPr/>
      </xdr:nvCxnSpPr>
      <xdr:spPr>
        <a:xfrm flipV="1">
          <a:off x="13942060" y="18230849"/>
          <a:ext cx="762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158750</xdr:rowOff>
    </xdr:from>
    <xdr:to>
      <xdr:col>76</xdr:col>
      <xdr:colOff>165100</xdr:colOff>
      <xdr:row>106</xdr:row>
      <xdr:rowOff>88900</xdr:rowOff>
    </xdr:to>
    <xdr:sp macro="" textlink="">
      <xdr:nvSpPr>
        <xdr:cNvPr id="680" name="楕円 679">
          <a:extLst>
            <a:ext uri="{FF2B5EF4-FFF2-40B4-BE49-F238E27FC236}">
              <a16:creationId xmlns:a16="http://schemas.microsoft.com/office/drawing/2014/main" id="{7A68B177-F3E8-4F91-ACFC-5A50B4E705F0}"/>
            </a:ext>
          </a:extLst>
        </xdr:cNvPr>
        <xdr:cNvSpPr/>
      </xdr:nvSpPr>
      <xdr:spPr>
        <a:xfrm>
          <a:off x="13089890" y="181629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106</xdr:row>
      <xdr:rowOff>63500</xdr:rowOff>
    </xdr:to>
    <xdr:cxnSp macro="">
      <xdr:nvCxnSpPr>
        <xdr:cNvPr id="681" name="直線コネクタ 680">
          <a:extLst>
            <a:ext uri="{FF2B5EF4-FFF2-40B4-BE49-F238E27FC236}">
              <a16:creationId xmlns:a16="http://schemas.microsoft.com/office/drawing/2014/main" id="{BE3C2927-E20D-43A8-8862-2C45105C13A7}"/>
            </a:ext>
          </a:extLst>
        </xdr:cNvPr>
        <xdr:cNvCxnSpPr/>
      </xdr:nvCxnSpPr>
      <xdr:spPr>
        <a:xfrm>
          <a:off x="13144500" y="18211800"/>
          <a:ext cx="797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133350</xdr:rowOff>
    </xdr:from>
    <xdr:to>
      <xdr:col>72</xdr:col>
      <xdr:colOff>38100</xdr:colOff>
      <xdr:row>106</xdr:row>
      <xdr:rowOff>63500</xdr:rowOff>
    </xdr:to>
    <xdr:sp macro="" textlink="">
      <xdr:nvSpPr>
        <xdr:cNvPr id="682" name="楕円 681">
          <a:extLst>
            <a:ext uri="{FF2B5EF4-FFF2-40B4-BE49-F238E27FC236}">
              <a16:creationId xmlns:a16="http://schemas.microsoft.com/office/drawing/2014/main" id="{D18E5D6B-6683-49B2-B5B9-F8575224EF4C}"/>
            </a:ext>
          </a:extLst>
        </xdr:cNvPr>
        <xdr:cNvSpPr/>
      </xdr:nvSpPr>
      <xdr:spPr>
        <a:xfrm>
          <a:off x="12303760" y="18131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12700</xdr:rowOff>
    </xdr:from>
    <xdr:to>
      <xdr:col>76</xdr:col>
      <xdr:colOff>114300</xdr:colOff>
      <xdr:row>106</xdr:row>
      <xdr:rowOff>38100</xdr:rowOff>
    </xdr:to>
    <xdr:cxnSp macro="">
      <xdr:nvCxnSpPr>
        <xdr:cNvPr id="683" name="直線コネクタ 682">
          <a:extLst>
            <a:ext uri="{FF2B5EF4-FFF2-40B4-BE49-F238E27FC236}">
              <a16:creationId xmlns:a16="http://schemas.microsoft.com/office/drawing/2014/main" id="{AC4FC367-6CDC-4193-9B1D-BE34FE994A31}"/>
            </a:ext>
          </a:extLst>
        </xdr:cNvPr>
        <xdr:cNvCxnSpPr/>
      </xdr:nvCxnSpPr>
      <xdr:spPr>
        <a:xfrm>
          <a:off x="12346940" y="18190210"/>
          <a:ext cx="797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107950</xdr:rowOff>
    </xdr:from>
    <xdr:to>
      <xdr:col>67</xdr:col>
      <xdr:colOff>101600</xdr:colOff>
      <xdr:row>106</xdr:row>
      <xdr:rowOff>38100</xdr:rowOff>
    </xdr:to>
    <xdr:sp macro="" textlink="">
      <xdr:nvSpPr>
        <xdr:cNvPr id="684" name="楕円 683">
          <a:extLst>
            <a:ext uri="{FF2B5EF4-FFF2-40B4-BE49-F238E27FC236}">
              <a16:creationId xmlns:a16="http://schemas.microsoft.com/office/drawing/2014/main" id="{676FC029-BFDC-477F-8FAF-35FE6D170BAB}"/>
            </a:ext>
          </a:extLst>
        </xdr:cNvPr>
        <xdr:cNvSpPr/>
      </xdr:nvSpPr>
      <xdr:spPr>
        <a:xfrm>
          <a:off x="11487150" y="181082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158750</xdr:rowOff>
    </xdr:from>
    <xdr:to>
      <xdr:col>71</xdr:col>
      <xdr:colOff>177800</xdr:colOff>
      <xdr:row>106</xdr:row>
      <xdr:rowOff>12700</xdr:rowOff>
    </xdr:to>
    <xdr:cxnSp macro="">
      <xdr:nvCxnSpPr>
        <xdr:cNvPr id="685" name="直線コネクタ 684">
          <a:extLst>
            <a:ext uri="{FF2B5EF4-FFF2-40B4-BE49-F238E27FC236}">
              <a16:creationId xmlns:a16="http://schemas.microsoft.com/office/drawing/2014/main" id="{C29F03CF-2133-49E3-A6F2-E01BEEC6D302}"/>
            </a:ext>
          </a:extLst>
        </xdr:cNvPr>
        <xdr:cNvCxnSpPr/>
      </xdr:nvCxnSpPr>
      <xdr:spPr>
        <a:xfrm>
          <a:off x="11541760" y="18162905"/>
          <a:ext cx="80518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764926AF-11CB-40D8-B91D-F24DF0B8D0B4}"/>
            </a:ext>
          </a:extLst>
        </xdr:cNvPr>
        <xdr:cNvSpPr txBox="1"/>
      </xdr:nvSpPr>
      <xdr:spPr>
        <a:xfrm>
          <a:off x="13738234" y="1771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D5F19871-9335-4372-A5B3-81EF68168403}"/>
            </a:ext>
          </a:extLst>
        </xdr:cNvPr>
        <xdr:cNvSpPr txBox="1"/>
      </xdr:nvSpPr>
      <xdr:spPr>
        <a:xfrm>
          <a:off x="12957184" y="1766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281479B2-A92C-404A-B094-5E433FC7A2CB}"/>
            </a:ext>
          </a:extLst>
        </xdr:cNvPr>
        <xdr:cNvSpPr txBox="1"/>
      </xdr:nvSpPr>
      <xdr:spPr>
        <a:xfrm>
          <a:off x="1217105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0D7A5556-0702-4BD2-AB04-BA432EAC298E}"/>
            </a:ext>
          </a:extLst>
        </xdr:cNvPr>
        <xdr:cNvSpPr txBox="1"/>
      </xdr:nvSpPr>
      <xdr:spPr>
        <a:xfrm>
          <a:off x="113544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105427</xdr:rowOff>
    </xdr:from>
    <xdr:ext cx="405111" cy="259045"/>
    <xdr:sp macro="" textlink="">
      <xdr:nvSpPr>
        <xdr:cNvPr id="690" name="n_1mainValue【公民館】&#10;有形固定資産減価償却率">
          <a:extLst>
            <a:ext uri="{FF2B5EF4-FFF2-40B4-BE49-F238E27FC236}">
              <a16:creationId xmlns:a16="http://schemas.microsoft.com/office/drawing/2014/main" id="{E27D696A-E26F-4F7C-8F89-EECF267CC79C}"/>
            </a:ext>
          </a:extLst>
        </xdr:cNvPr>
        <xdr:cNvSpPr txBox="1"/>
      </xdr:nvSpPr>
      <xdr:spPr>
        <a:xfrm>
          <a:off x="13738234" y="1827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80027</xdr:rowOff>
    </xdr:from>
    <xdr:ext cx="405111" cy="259045"/>
    <xdr:sp macro="" textlink="">
      <xdr:nvSpPr>
        <xdr:cNvPr id="691" name="n_2mainValue【公民館】&#10;有形固定資産減価償却率">
          <a:extLst>
            <a:ext uri="{FF2B5EF4-FFF2-40B4-BE49-F238E27FC236}">
              <a16:creationId xmlns:a16="http://schemas.microsoft.com/office/drawing/2014/main" id="{C96A6CC7-1920-42AD-BFC3-CEEC92C995F2}"/>
            </a:ext>
          </a:extLst>
        </xdr:cNvPr>
        <xdr:cNvSpPr txBox="1"/>
      </xdr:nvSpPr>
      <xdr:spPr>
        <a:xfrm>
          <a:off x="1295718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54627</xdr:rowOff>
    </xdr:from>
    <xdr:ext cx="405111" cy="259045"/>
    <xdr:sp macro="" textlink="">
      <xdr:nvSpPr>
        <xdr:cNvPr id="692" name="n_3mainValue【公民館】&#10;有形固定資産減価償却率">
          <a:extLst>
            <a:ext uri="{FF2B5EF4-FFF2-40B4-BE49-F238E27FC236}">
              <a16:creationId xmlns:a16="http://schemas.microsoft.com/office/drawing/2014/main" id="{5BE1B145-007D-4708-A4EE-7620892A27D7}"/>
            </a:ext>
          </a:extLst>
        </xdr:cNvPr>
        <xdr:cNvSpPr txBox="1"/>
      </xdr:nvSpPr>
      <xdr:spPr>
        <a:xfrm>
          <a:off x="12171054" y="182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29227</xdr:rowOff>
    </xdr:from>
    <xdr:ext cx="405111" cy="259045"/>
    <xdr:sp macro="" textlink="">
      <xdr:nvSpPr>
        <xdr:cNvPr id="693" name="n_4mainValue【公民館】&#10;有形固定資産減価償却率">
          <a:extLst>
            <a:ext uri="{FF2B5EF4-FFF2-40B4-BE49-F238E27FC236}">
              <a16:creationId xmlns:a16="http://schemas.microsoft.com/office/drawing/2014/main" id="{B1288E62-584F-458C-B36A-1174450E018E}"/>
            </a:ext>
          </a:extLst>
        </xdr:cNvPr>
        <xdr:cNvSpPr txBox="1"/>
      </xdr:nvSpPr>
      <xdr:spPr>
        <a:xfrm>
          <a:off x="11354444" y="18201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31FFFF04-7960-421E-A0AE-823E0D4AC9E1}"/>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26D8FC7A-5BC2-430F-B28A-4D08520DEC6A}"/>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9600D8B4-1F1E-4D0A-9FD8-6BEE75F649A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81B83E64-0E40-4CDD-8517-CAB0C1573AC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CC0B0B7C-03EC-4E2C-AD5E-8700C7E315F3}"/>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1A5253E3-A621-4CF3-8FA0-B6F7BAFF749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AB0B9585-1B60-4A58-B5C5-92AC3249F81B}"/>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353A4E86-2D6B-43C2-A017-87E72746E5F4}"/>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5005CE2F-D59F-46E4-8A75-11BF0555290B}"/>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F95E2982-0858-4323-9576-9AE98E50D576}"/>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3C203419-92BD-4CA2-8A58-5FA1E833CF44}"/>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791DE0AB-7C0D-46A8-B5B7-87AD92515223}"/>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D63A26DA-1086-4C3E-8940-0072A7F2EE9C}"/>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15E09E49-1DC2-4E35-B5CA-E29CDE9A7B41}"/>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5051B960-82E3-4207-850E-3F4136CAD35E}"/>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7AE54B7A-5754-4A45-BBF1-2DB7862F2658}"/>
            </a:ext>
          </a:extLst>
        </xdr:cNvPr>
        <xdr:cNvSpPr txBox="1"/>
      </xdr:nvSpPr>
      <xdr:spPr>
        <a:xfrm>
          <a:off x="15985051" y="1776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C574DB71-0022-4C7D-9590-BC11821D1F3D}"/>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F1B941C0-9911-4BD8-8F3A-CE21E48F4464}"/>
            </a:ext>
          </a:extLst>
        </xdr:cNvPr>
        <xdr:cNvSpPr txBox="1"/>
      </xdr:nvSpPr>
      <xdr:spPr>
        <a:xfrm>
          <a:off x="15985051" y="17381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564F6AFE-CE99-4BC5-B1FD-84856AE89FBF}"/>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D3C147D4-FF15-44A5-8C2E-F3174A70B295}"/>
            </a:ext>
          </a:extLst>
        </xdr:cNvPr>
        <xdr:cNvSpPr txBox="1"/>
      </xdr:nvSpPr>
      <xdr:spPr>
        <a:xfrm>
          <a:off x="15985051" y="17000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CC5A0973-A329-4B30-87F4-69B6E78CA414}"/>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50B111A2-4D9E-429B-8EB5-DBF11E32054F}"/>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39B89AF9-007E-4393-AB5F-83213E14720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B51F645D-B994-492C-B965-942877A31317}"/>
            </a:ext>
          </a:extLst>
        </xdr:cNvPr>
        <xdr:cNvCxnSpPr/>
      </xdr:nvCxnSpPr>
      <xdr:spPr>
        <a:xfrm flipV="1">
          <a:off x="19947254" y="17334357"/>
          <a:ext cx="0" cy="1332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96F9B664-2334-4ED5-B4DE-713D076CC069}"/>
            </a:ext>
          </a:extLst>
        </xdr:cNvPr>
        <xdr:cNvSpPr txBox="1"/>
      </xdr:nvSpPr>
      <xdr:spPr>
        <a:xfrm>
          <a:off x="1998599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E0282F77-F21B-424D-8EEF-53A12D0E71F4}"/>
            </a:ext>
          </a:extLst>
        </xdr:cNvPr>
        <xdr:cNvCxnSpPr/>
      </xdr:nvCxnSpPr>
      <xdr:spPr>
        <a:xfrm>
          <a:off x="19885660" y="18666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83BD11CB-B56F-4F12-84FB-E329C2E76172}"/>
            </a:ext>
          </a:extLst>
        </xdr:cNvPr>
        <xdr:cNvSpPr txBox="1"/>
      </xdr:nvSpPr>
      <xdr:spPr>
        <a:xfrm>
          <a:off x="19985990" y="1710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D0297241-8F12-47E2-B3D7-BA53D5BD5861}"/>
            </a:ext>
          </a:extLst>
        </xdr:cNvPr>
        <xdr:cNvCxnSpPr/>
      </xdr:nvCxnSpPr>
      <xdr:spPr>
        <a:xfrm>
          <a:off x="19885660" y="17334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539D63CF-D197-4395-8F48-FB2847A1AA04}"/>
            </a:ext>
          </a:extLst>
        </xdr:cNvPr>
        <xdr:cNvSpPr txBox="1"/>
      </xdr:nvSpPr>
      <xdr:spPr>
        <a:xfrm>
          <a:off x="19985990" y="18400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7A854E10-716B-4C24-978D-8D6B63235F38}"/>
            </a:ext>
          </a:extLst>
        </xdr:cNvPr>
        <xdr:cNvSpPr/>
      </xdr:nvSpPr>
      <xdr:spPr>
        <a:xfrm>
          <a:off x="19904710" y="185436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3B837A9B-F953-4FE9-9442-5F83E4A90D60}"/>
            </a:ext>
          </a:extLst>
        </xdr:cNvPr>
        <xdr:cNvSpPr/>
      </xdr:nvSpPr>
      <xdr:spPr>
        <a:xfrm>
          <a:off x="19161760" y="1854177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22D008C4-2232-4A41-AE68-EFB2A9EDD442}"/>
            </a:ext>
          </a:extLst>
        </xdr:cNvPr>
        <xdr:cNvSpPr/>
      </xdr:nvSpPr>
      <xdr:spPr>
        <a:xfrm>
          <a:off x="18345150" y="1853476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F7BBE753-478F-479E-B80B-A2867238379E}"/>
            </a:ext>
          </a:extLst>
        </xdr:cNvPr>
        <xdr:cNvSpPr/>
      </xdr:nvSpPr>
      <xdr:spPr>
        <a:xfrm>
          <a:off x="17547590" y="18538799"/>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6097A316-88E1-4372-BBEA-41F82C53A56A}"/>
            </a:ext>
          </a:extLst>
        </xdr:cNvPr>
        <xdr:cNvSpPr/>
      </xdr:nvSpPr>
      <xdr:spPr>
        <a:xfrm>
          <a:off x="16761460" y="185544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4B086981-5AAD-4DBC-8DB3-AF2CA8763329}"/>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60E8FD33-8523-43A0-931B-A3C2D6D6AD1D}"/>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76B5FC4E-CB70-490B-B506-DC8177A26BFA}"/>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685E0F24-F5BB-47E0-96E8-6ACC7EA121CA}"/>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259C3E20-CAC7-4C7E-8B86-56FDDCAAF26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55194</xdr:rowOff>
    </xdr:from>
    <xdr:to>
      <xdr:col>116</xdr:col>
      <xdr:colOff>114300</xdr:colOff>
      <xdr:row>108</xdr:row>
      <xdr:rowOff>156794</xdr:rowOff>
    </xdr:to>
    <xdr:sp macro="" textlink="">
      <xdr:nvSpPr>
        <xdr:cNvPr id="733" name="楕円 732">
          <a:extLst>
            <a:ext uri="{FF2B5EF4-FFF2-40B4-BE49-F238E27FC236}">
              <a16:creationId xmlns:a16="http://schemas.microsoft.com/office/drawing/2014/main" id="{6B478CA2-E3D1-4383-9A02-1F78B545D6C2}"/>
            </a:ext>
          </a:extLst>
        </xdr:cNvPr>
        <xdr:cNvSpPr/>
      </xdr:nvSpPr>
      <xdr:spPr>
        <a:xfrm>
          <a:off x="19904710" y="1857560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734" name="【公民館】&#10;一人当たり面積該当値テキスト">
          <a:extLst>
            <a:ext uri="{FF2B5EF4-FFF2-40B4-BE49-F238E27FC236}">
              <a16:creationId xmlns:a16="http://schemas.microsoft.com/office/drawing/2014/main" id="{EDF72B09-9EA2-4631-8AB3-1DA45F097BC2}"/>
            </a:ext>
          </a:extLst>
        </xdr:cNvPr>
        <xdr:cNvSpPr txBox="1"/>
      </xdr:nvSpPr>
      <xdr:spPr>
        <a:xfrm>
          <a:off x="19985990" y="1852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56338</xdr:rowOff>
    </xdr:from>
    <xdr:to>
      <xdr:col>112</xdr:col>
      <xdr:colOff>38100</xdr:colOff>
      <xdr:row>108</xdr:row>
      <xdr:rowOff>157938</xdr:rowOff>
    </xdr:to>
    <xdr:sp macro="" textlink="">
      <xdr:nvSpPr>
        <xdr:cNvPr id="735" name="楕円 734">
          <a:extLst>
            <a:ext uri="{FF2B5EF4-FFF2-40B4-BE49-F238E27FC236}">
              <a16:creationId xmlns:a16="http://schemas.microsoft.com/office/drawing/2014/main" id="{83F0DC93-4679-496B-BC40-291555D3DE53}"/>
            </a:ext>
          </a:extLst>
        </xdr:cNvPr>
        <xdr:cNvSpPr/>
      </xdr:nvSpPr>
      <xdr:spPr>
        <a:xfrm>
          <a:off x="19161760" y="1857674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105994</xdr:rowOff>
    </xdr:from>
    <xdr:to>
      <xdr:col>116</xdr:col>
      <xdr:colOff>63500</xdr:colOff>
      <xdr:row>108</xdr:row>
      <xdr:rowOff>107138</xdr:rowOff>
    </xdr:to>
    <xdr:cxnSp macro="">
      <xdr:nvCxnSpPr>
        <xdr:cNvPr id="736" name="直線コネクタ 735">
          <a:extLst>
            <a:ext uri="{FF2B5EF4-FFF2-40B4-BE49-F238E27FC236}">
              <a16:creationId xmlns:a16="http://schemas.microsoft.com/office/drawing/2014/main" id="{30155147-C84C-458A-8B49-7A142277467E}"/>
            </a:ext>
          </a:extLst>
        </xdr:cNvPr>
        <xdr:cNvCxnSpPr/>
      </xdr:nvCxnSpPr>
      <xdr:spPr>
        <a:xfrm flipV="1">
          <a:off x="19204940" y="18620689"/>
          <a:ext cx="7429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57252</xdr:rowOff>
    </xdr:from>
    <xdr:to>
      <xdr:col>107</xdr:col>
      <xdr:colOff>101600</xdr:colOff>
      <xdr:row>108</xdr:row>
      <xdr:rowOff>158852</xdr:rowOff>
    </xdr:to>
    <xdr:sp macro="" textlink="">
      <xdr:nvSpPr>
        <xdr:cNvPr id="737" name="楕円 736">
          <a:extLst>
            <a:ext uri="{FF2B5EF4-FFF2-40B4-BE49-F238E27FC236}">
              <a16:creationId xmlns:a16="http://schemas.microsoft.com/office/drawing/2014/main" id="{D1E141DA-E0F0-4D54-9008-F57398B9C311}"/>
            </a:ext>
          </a:extLst>
        </xdr:cNvPr>
        <xdr:cNvSpPr/>
      </xdr:nvSpPr>
      <xdr:spPr>
        <a:xfrm>
          <a:off x="18345150" y="1857004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107138</xdr:rowOff>
    </xdr:from>
    <xdr:to>
      <xdr:col>111</xdr:col>
      <xdr:colOff>177800</xdr:colOff>
      <xdr:row>108</xdr:row>
      <xdr:rowOff>108052</xdr:rowOff>
    </xdr:to>
    <xdr:cxnSp macro="">
      <xdr:nvCxnSpPr>
        <xdr:cNvPr id="738" name="直線コネクタ 737">
          <a:extLst>
            <a:ext uri="{FF2B5EF4-FFF2-40B4-BE49-F238E27FC236}">
              <a16:creationId xmlns:a16="http://schemas.microsoft.com/office/drawing/2014/main" id="{E5CBD21C-F15E-459A-B74F-1FAB05B4B863}"/>
            </a:ext>
          </a:extLst>
        </xdr:cNvPr>
        <xdr:cNvCxnSpPr/>
      </xdr:nvCxnSpPr>
      <xdr:spPr>
        <a:xfrm flipV="1">
          <a:off x="18399760" y="18621833"/>
          <a:ext cx="80518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58243</xdr:rowOff>
    </xdr:from>
    <xdr:to>
      <xdr:col>102</xdr:col>
      <xdr:colOff>165100</xdr:colOff>
      <xdr:row>108</xdr:row>
      <xdr:rowOff>159843</xdr:rowOff>
    </xdr:to>
    <xdr:sp macro="" textlink="">
      <xdr:nvSpPr>
        <xdr:cNvPr id="739" name="楕円 738">
          <a:extLst>
            <a:ext uri="{FF2B5EF4-FFF2-40B4-BE49-F238E27FC236}">
              <a16:creationId xmlns:a16="http://schemas.microsoft.com/office/drawing/2014/main" id="{4ED6C25C-B94A-4F0F-9AC2-A720E405E235}"/>
            </a:ext>
          </a:extLst>
        </xdr:cNvPr>
        <xdr:cNvSpPr/>
      </xdr:nvSpPr>
      <xdr:spPr>
        <a:xfrm>
          <a:off x="17547590" y="1857103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108052</xdr:rowOff>
    </xdr:from>
    <xdr:to>
      <xdr:col>107</xdr:col>
      <xdr:colOff>50800</xdr:colOff>
      <xdr:row>108</xdr:row>
      <xdr:rowOff>109043</xdr:rowOff>
    </xdr:to>
    <xdr:cxnSp macro="">
      <xdr:nvCxnSpPr>
        <xdr:cNvPr id="740" name="直線コネクタ 739">
          <a:extLst>
            <a:ext uri="{FF2B5EF4-FFF2-40B4-BE49-F238E27FC236}">
              <a16:creationId xmlns:a16="http://schemas.microsoft.com/office/drawing/2014/main" id="{7C189DC4-3826-472F-8527-B67604AC1F7B}"/>
            </a:ext>
          </a:extLst>
        </xdr:cNvPr>
        <xdr:cNvCxnSpPr/>
      </xdr:nvCxnSpPr>
      <xdr:spPr>
        <a:xfrm flipV="1">
          <a:off x="17602200" y="18622747"/>
          <a:ext cx="79756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59386</xdr:rowOff>
    </xdr:from>
    <xdr:to>
      <xdr:col>98</xdr:col>
      <xdr:colOff>38100</xdr:colOff>
      <xdr:row>108</xdr:row>
      <xdr:rowOff>160986</xdr:rowOff>
    </xdr:to>
    <xdr:sp macro="" textlink="">
      <xdr:nvSpPr>
        <xdr:cNvPr id="741" name="楕円 740">
          <a:extLst>
            <a:ext uri="{FF2B5EF4-FFF2-40B4-BE49-F238E27FC236}">
              <a16:creationId xmlns:a16="http://schemas.microsoft.com/office/drawing/2014/main" id="{698A5D3B-36D4-4496-8CE2-78A6C1EDB9ED}"/>
            </a:ext>
          </a:extLst>
        </xdr:cNvPr>
        <xdr:cNvSpPr/>
      </xdr:nvSpPr>
      <xdr:spPr>
        <a:xfrm>
          <a:off x="16761460" y="1857217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109043</xdr:rowOff>
    </xdr:from>
    <xdr:to>
      <xdr:col>102</xdr:col>
      <xdr:colOff>114300</xdr:colOff>
      <xdr:row>108</xdr:row>
      <xdr:rowOff>110186</xdr:rowOff>
    </xdr:to>
    <xdr:cxnSp macro="">
      <xdr:nvCxnSpPr>
        <xdr:cNvPr id="742" name="直線コネクタ 741">
          <a:extLst>
            <a:ext uri="{FF2B5EF4-FFF2-40B4-BE49-F238E27FC236}">
              <a16:creationId xmlns:a16="http://schemas.microsoft.com/office/drawing/2014/main" id="{43D18126-42ED-421E-8A33-FECD643E925E}"/>
            </a:ext>
          </a:extLst>
        </xdr:cNvPr>
        <xdr:cNvCxnSpPr/>
      </xdr:nvCxnSpPr>
      <xdr:spPr>
        <a:xfrm flipV="1">
          <a:off x="16804640" y="18623738"/>
          <a:ext cx="79756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B6404C31-6D5A-4025-9A69-2EAFC9337430}"/>
            </a:ext>
          </a:extLst>
        </xdr:cNvPr>
        <xdr:cNvSpPr txBox="1"/>
      </xdr:nvSpPr>
      <xdr:spPr>
        <a:xfrm>
          <a:off x="18982132" y="1831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81BBFFD2-6044-49E9-8A28-CABE9E8AA1D3}"/>
            </a:ext>
          </a:extLst>
        </xdr:cNvPr>
        <xdr:cNvSpPr txBox="1"/>
      </xdr:nvSpPr>
      <xdr:spPr>
        <a:xfrm>
          <a:off x="18182032" y="183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8BC472C4-C9AE-4DE4-BA20-D0EE5B2E3A32}"/>
            </a:ext>
          </a:extLst>
        </xdr:cNvPr>
        <xdr:cNvSpPr txBox="1"/>
      </xdr:nvSpPr>
      <xdr:spPr>
        <a:xfrm>
          <a:off x="17384472" y="183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6BF45DDB-F952-470A-908F-80676349DC56}"/>
            </a:ext>
          </a:extLst>
        </xdr:cNvPr>
        <xdr:cNvSpPr txBox="1"/>
      </xdr:nvSpPr>
      <xdr:spPr>
        <a:xfrm>
          <a:off x="1658881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149065</xdr:rowOff>
    </xdr:from>
    <xdr:ext cx="469744" cy="259045"/>
    <xdr:sp macro="" textlink="">
      <xdr:nvSpPr>
        <xdr:cNvPr id="747" name="n_1mainValue【公民館】&#10;一人当たり面積">
          <a:extLst>
            <a:ext uri="{FF2B5EF4-FFF2-40B4-BE49-F238E27FC236}">
              <a16:creationId xmlns:a16="http://schemas.microsoft.com/office/drawing/2014/main" id="{80CB8EBF-1E38-4761-8CA5-813BC2453DB7}"/>
            </a:ext>
          </a:extLst>
        </xdr:cNvPr>
        <xdr:cNvSpPr txBox="1"/>
      </xdr:nvSpPr>
      <xdr:spPr>
        <a:xfrm>
          <a:off x="18982132" y="1866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149979</xdr:rowOff>
    </xdr:from>
    <xdr:ext cx="469744" cy="259045"/>
    <xdr:sp macro="" textlink="">
      <xdr:nvSpPr>
        <xdr:cNvPr id="748" name="n_2mainValue【公民館】&#10;一人当たり面積">
          <a:extLst>
            <a:ext uri="{FF2B5EF4-FFF2-40B4-BE49-F238E27FC236}">
              <a16:creationId xmlns:a16="http://schemas.microsoft.com/office/drawing/2014/main" id="{DF3364C3-52D9-4B11-A7B2-BAEC090812AE}"/>
            </a:ext>
          </a:extLst>
        </xdr:cNvPr>
        <xdr:cNvSpPr txBox="1"/>
      </xdr:nvSpPr>
      <xdr:spPr>
        <a:xfrm>
          <a:off x="18182032" y="186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150970</xdr:rowOff>
    </xdr:from>
    <xdr:ext cx="469744" cy="259045"/>
    <xdr:sp macro="" textlink="">
      <xdr:nvSpPr>
        <xdr:cNvPr id="749" name="n_3mainValue【公民館】&#10;一人当たり面積">
          <a:extLst>
            <a:ext uri="{FF2B5EF4-FFF2-40B4-BE49-F238E27FC236}">
              <a16:creationId xmlns:a16="http://schemas.microsoft.com/office/drawing/2014/main" id="{644D2FC7-F0D6-4371-81D1-42EE41A477D4}"/>
            </a:ext>
          </a:extLst>
        </xdr:cNvPr>
        <xdr:cNvSpPr txBox="1"/>
      </xdr:nvSpPr>
      <xdr:spPr>
        <a:xfrm>
          <a:off x="17384472" y="186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152113</xdr:rowOff>
    </xdr:from>
    <xdr:ext cx="469744" cy="259045"/>
    <xdr:sp macro="" textlink="">
      <xdr:nvSpPr>
        <xdr:cNvPr id="750" name="n_4mainValue【公民館】&#10;一人当たり面積">
          <a:extLst>
            <a:ext uri="{FF2B5EF4-FFF2-40B4-BE49-F238E27FC236}">
              <a16:creationId xmlns:a16="http://schemas.microsoft.com/office/drawing/2014/main" id="{8F1219BF-1AAD-4BC0-BA08-7A69FAEB4285}"/>
            </a:ext>
          </a:extLst>
        </xdr:cNvPr>
        <xdr:cNvSpPr txBox="1"/>
      </xdr:nvSpPr>
      <xdr:spPr>
        <a:xfrm>
          <a:off x="16588817" y="186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1DCBB478-2AA1-411B-8116-45E03B3EAAB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F4748A0B-20BE-4F11-A42A-DF065AAB78A7}"/>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665AED31-EF5C-40BD-AB8D-6CA4987660E4}"/>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道路・公営住宅・学校施設以外の有形固定資産減価償却率は類似団体平均よりも上回っている。</a:t>
          </a:r>
        </a:p>
        <a:p>
          <a:r>
            <a:rPr kumimoji="1" lang="ja-JP" altLang="en-US" sz="1300">
              <a:latin typeface="ＭＳ Ｐゴシック" panose="020B0600070205080204" pitchFamily="50" charset="-128"/>
              <a:ea typeface="ＭＳ Ｐゴシック" panose="020B0600070205080204" pitchFamily="50" charset="-128"/>
            </a:rPr>
            <a:t>　公民館については、築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年以上経過して老朽化が進んでおり、大規模改修等の検討を行わなければならない段階に差し掛かっているが、</a:t>
          </a:r>
        </a:p>
        <a:p>
          <a:r>
            <a:rPr kumimoji="1" lang="ja-JP" altLang="en-US" sz="1300">
              <a:latin typeface="ＭＳ Ｐゴシック" panose="020B0600070205080204" pitchFamily="50" charset="-128"/>
              <a:ea typeface="ＭＳ Ｐゴシック" panose="020B0600070205080204" pitchFamily="50" charset="-128"/>
            </a:rPr>
            <a:t>将来負担比率や実質公債費比率の状況を勘案しつつ、他施設への投資的事業も控えていることから、実施年度については調整が必要である。</a:t>
          </a:r>
        </a:p>
        <a:p>
          <a:r>
            <a:rPr kumimoji="1" lang="ja-JP" altLang="en-US" sz="1300">
              <a:latin typeface="ＭＳ Ｐゴシック" panose="020B0600070205080204" pitchFamily="50" charset="-128"/>
              <a:ea typeface="ＭＳ Ｐゴシック" panose="020B0600070205080204" pitchFamily="50" charset="-128"/>
            </a:rPr>
            <a:t>　学校施設については、小・中学校改築を実施しており、有形固定資産減価償却率を押し下げている。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B2D04F-A9B6-491A-862F-DABB46EA81E9}"/>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4BA8A8-F95E-49E0-9715-8D48D7A505A4}"/>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4D23229-5557-4B9F-BCFB-D191A11FE0B7}"/>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2A7ADF-740F-4BE0-BCF1-91EA1207BB6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548EF5B-B9BB-403F-B110-B1009BCC577E}"/>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B658B2-A2FA-4FA5-82F9-92A105C8833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756AA7-128E-4833-9478-50E09DF28039}"/>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04524C9-8895-4C0C-A814-FB74D4AFD288}"/>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23028F9-7593-4E58-B7C5-208C21D1DEB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268370-DB24-48DB-B552-DA37FCFE3126}"/>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4,125
4,097
364.30
5,415,450
5,277,701
41,320
2,911,303
7,161,121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35FA62-EA7C-420B-AA9B-1D4DAD744BE1}"/>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37FA4C-ADC5-4C58-9365-4896D37D48DA}"/>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24B9C98-20AE-4A06-B92D-1EC4D946519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25E5B6-DDBB-4997-960D-A039C51BF298}"/>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674216-4809-408F-8E8E-BDA160229A1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D3AA056-04A6-4403-87B3-FFD1F5A6C28E}"/>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5CDD2F8-CA2C-4409-B17F-AEF4769B235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A496288-5D8E-4C32-9C88-2CA9E6D1AA09}"/>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437035-D495-4B75-AE4F-61BAE3EAC6AF}"/>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5CD811-A3A7-49E3-AF69-47BA1635364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AC79554-F89E-49AD-B41D-28A7888FF2E8}"/>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7710E2-3831-40FA-944F-DDF3C5DCE42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32BEFBB-D4CF-4016-8483-CD648C49C38B}"/>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574138-2F6B-46AC-B93A-6A93A9F0DF75}"/>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4435A6-485A-44A5-853B-4BF3A0D8771B}"/>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D2A0E9D-ECE5-41FE-8F74-49D1B7D7B9C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CDF7B7A-E245-4791-986D-2E3BB99B92F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710D51-6F08-40CD-9BB8-111F6E2728D2}"/>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19FCE22-F436-4835-AB29-2D0193819B9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1D18BB7-2513-4E1A-8ED6-177E47C40B05}"/>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FEACD86-A071-4724-8420-5093E7D1BA1D}"/>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89BFE0C-B200-4AF3-A70D-3BF1D17BD3AF}"/>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9457730-A742-4C97-A052-D798B1B4B08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CC5AB0B-E076-4754-B909-01DDC51A42B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A8CEA0-08B0-4645-A39C-B6F4820A7B3C}"/>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D19A8BD-DF66-4366-A321-095CDFBE2887}"/>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3C548B6-07EA-4605-AD90-990C8A99D730}"/>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A5C6AC-ADC9-4536-8249-01972355A88F}"/>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94C325-4A45-4653-B655-6DE36380CF9D}"/>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2A68935-5BC5-419D-B8DF-7C5DEA9A0B5C}"/>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250141C-9160-49FC-971F-3C927E83D4E4}"/>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7A6761E-2E20-4A97-B68B-180825D6886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1D53A72-E7F5-437C-9926-6360241C3CDA}"/>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C4FE453-88F1-49C4-A8C3-1683492B7D8A}"/>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E2BB863-EE1C-42E2-9C78-DAA3598880C2}"/>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F0573E6-1FE3-4E6A-B9A6-8AAEDF1D6545}"/>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DC3CC52-1BC1-4143-8995-085BF7A1A003}"/>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73C8053-0E66-463F-AB89-9CCF4AFAB011}"/>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C4D1E70-7521-42CC-84F1-3EF7D09688C3}"/>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8C6A1A2-8A96-4CCE-9537-218FEBFF8C4C}"/>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A3D1901-627E-4135-B404-3FF82AFFA152}"/>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D02B4E93-CF18-4197-95E6-2BDBA4658C79}"/>
            </a:ext>
          </a:extLst>
        </xdr:cNvPr>
        <xdr:cNvSpPr txBox="1"/>
      </xdr:nvSpPr>
      <xdr:spPr>
        <a:xfrm>
          <a:off x="38686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4AE5169-98E5-4EE9-8C45-77829DB41AB5}"/>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28D1CAF7-AC70-41B5-9728-E039101DC54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65C134ED-9F58-42C9-9DA0-21AB8FBC6964}"/>
            </a:ext>
          </a:extLst>
        </xdr:cNvPr>
        <xdr:cNvCxnSpPr/>
      </xdr:nvCxnSpPr>
      <xdr:spPr>
        <a:xfrm flipV="1">
          <a:off x="4173855"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59231F6A-BF9C-4022-A242-4BA8EB3219B3}"/>
            </a:ext>
          </a:extLst>
        </xdr:cNvPr>
        <xdr:cNvSpPr txBox="1"/>
      </xdr:nvSpPr>
      <xdr:spPr>
        <a:xfrm>
          <a:off x="421259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210B1D7-259E-430F-8678-11EF7708F3DB}"/>
            </a:ext>
          </a:extLst>
        </xdr:cNvPr>
        <xdr:cNvCxnSpPr/>
      </xdr:nvCxnSpPr>
      <xdr:spPr>
        <a:xfrm>
          <a:off x="411226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58642362-B0C0-412D-9E22-9CA12EEA1DBF}"/>
            </a:ext>
          </a:extLst>
        </xdr:cNvPr>
        <xdr:cNvSpPr txBox="1"/>
      </xdr:nvSpPr>
      <xdr:spPr>
        <a:xfrm>
          <a:off x="421259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B73D94EF-15B1-454E-BF9A-AEDD0A6B6041}"/>
            </a:ext>
          </a:extLst>
        </xdr:cNvPr>
        <xdr:cNvCxnSpPr/>
      </xdr:nvCxnSpPr>
      <xdr:spPr>
        <a:xfrm>
          <a:off x="411226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a:extLst>
            <a:ext uri="{FF2B5EF4-FFF2-40B4-BE49-F238E27FC236}">
              <a16:creationId xmlns:a16="http://schemas.microsoft.com/office/drawing/2014/main" id="{AF53E26B-5382-4FDF-9558-57F69967B84D}"/>
            </a:ext>
          </a:extLst>
        </xdr:cNvPr>
        <xdr:cNvSpPr txBox="1"/>
      </xdr:nvSpPr>
      <xdr:spPr>
        <a:xfrm>
          <a:off x="4212590" y="610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81A27D00-A259-4119-AD7A-DCF0E30040CC}"/>
            </a:ext>
          </a:extLst>
        </xdr:cNvPr>
        <xdr:cNvSpPr/>
      </xdr:nvSpPr>
      <xdr:spPr>
        <a:xfrm>
          <a:off x="4131310" y="62566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a:extLst>
            <a:ext uri="{FF2B5EF4-FFF2-40B4-BE49-F238E27FC236}">
              <a16:creationId xmlns:a16="http://schemas.microsoft.com/office/drawing/2014/main" id="{6F278682-FEFF-425F-853C-3F445829730B}"/>
            </a:ext>
          </a:extLst>
        </xdr:cNvPr>
        <xdr:cNvSpPr/>
      </xdr:nvSpPr>
      <xdr:spPr>
        <a:xfrm>
          <a:off x="3388360" y="62471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a:extLst>
            <a:ext uri="{FF2B5EF4-FFF2-40B4-BE49-F238E27FC236}">
              <a16:creationId xmlns:a16="http://schemas.microsoft.com/office/drawing/2014/main" id="{A4FC4326-7B6F-44C4-9820-98581D15A247}"/>
            </a:ext>
          </a:extLst>
        </xdr:cNvPr>
        <xdr:cNvSpPr/>
      </xdr:nvSpPr>
      <xdr:spPr>
        <a:xfrm>
          <a:off x="2571750" y="619696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a:extLst>
            <a:ext uri="{FF2B5EF4-FFF2-40B4-BE49-F238E27FC236}">
              <a16:creationId xmlns:a16="http://schemas.microsoft.com/office/drawing/2014/main" id="{926695BC-02C1-4EB7-AF37-1986B78E0D57}"/>
            </a:ext>
          </a:extLst>
        </xdr:cNvPr>
        <xdr:cNvSpPr/>
      </xdr:nvSpPr>
      <xdr:spPr>
        <a:xfrm>
          <a:off x="1774190" y="61709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a:extLst>
            <a:ext uri="{FF2B5EF4-FFF2-40B4-BE49-F238E27FC236}">
              <a16:creationId xmlns:a16="http://schemas.microsoft.com/office/drawing/2014/main" id="{CCC68B83-8538-4F69-B40D-C5AE60B8DCB9}"/>
            </a:ext>
          </a:extLst>
        </xdr:cNvPr>
        <xdr:cNvSpPr/>
      </xdr:nvSpPr>
      <xdr:spPr>
        <a:xfrm>
          <a:off x="988060" y="62471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E6BE125-2F34-4A8A-A1FB-94CFF7CAA6C9}"/>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6F98187-2394-4725-8EDC-3397C3800971}"/>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8F5E618-EBF8-4AA2-A03D-2360B3EA2495}"/>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1BDE84A-8974-4B13-BE9C-65517ED977EF}"/>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4A98A2A-7767-42A9-96BF-6419F79A4154}"/>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16510</xdr:rowOff>
    </xdr:from>
    <xdr:to>
      <xdr:col>24</xdr:col>
      <xdr:colOff>114300</xdr:colOff>
      <xdr:row>37</xdr:row>
      <xdr:rowOff>118110</xdr:rowOff>
    </xdr:to>
    <xdr:sp macro="" textlink="">
      <xdr:nvSpPr>
        <xdr:cNvPr id="72" name="楕円 71">
          <a:extLst>
            <a:ext uri="{FF2B5EF4-FFF2-40B4-BE49-F238E27FC236}">
              <a16:creationId xmlns:a16="http://schemas.microsoft.com/office/drawing/2014/main" id="{2F0DC2AB-C21B-4024-A653-F102D2A007F4}"/>
            </a:ext>
          </a:extLst>
        </xdr:cNvPr>
        <xdr:cNvSpPr/>
      </xdr:nvSpPr>
      <xdr:spPr>
        <a:xfrm>
          <a:off x="4131310" y="636397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166387</xdr:rowOff>
    </xdr:from>
    <xdr:ext cx="405111" cy="259045"/>
    <xdr:sp macro="" textlink="">
      <xdr:nvSpPr>
        <xdr:cNvPr id="73" name="【図書館】&#10;有形固定資産減価償却率該当値テキスト">
          <a:extLst>
            <a:ext uri="{FF2B5EF4-FFF2-40B4-BE49-F238E27FC236}">
              <a16:creationId xmlns:a16="http://schemas.microsoft.com/office/drawing/2014/main" id="{AC8022D9-7114-4506-BC04-F05379871FE5}"/>
            </a:ext>
          </a:extLst>
        </xdr:cNvPr>
        <xdr:cNvSpPr txBox="1"/>
      </xdr:nvSpPr>
      <xdr:spPr>
        <a:xfrm>
          <a:off x="4212590"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4" name="楕円 73">
          <a:extLst>
            <a:ext uri="{FF2B5EF4-FFF2-40B4-BE49-F238E27FC236}">
              <a16:creationId xmlns:a16="http://schemas.microsoft.com/office/drawing/2014/main" id="{8D97C5FA-7778-42A1-ADDF-7D3F839BB4FB}"/>
            </a:ext>
          </a:extLst>
        </xdr:cNvPr>
        <xdr:cNvSpPr/>
      </xdr:nvSpPr>
      <xdr:spPr>
        <a:xfrm>
          <a:off x="3388360" y="6351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67310</xdr:rowOff>
    </xdr:to>
    <xdr:cxnSp macro="">
      <xdr:nvCxnSpPr>
        <xdr:cNvPr id="75" name="直線コネクタ 74">
          <a:extLst>
            <a:ext uri="{FF2B5EF4-FFF2-40B4-BE49-F238E27FC236}">
              <a16:creationId xmlns:a16="http://schemas.microsoft.com/office/drawing/2014/main" id="{E587F2B6-8C45-4558-867A-6AEB68124CF2}"/>
            </a:ext>
          </a:extLst>
        </xdr:cNvPr>
        <xdr:cNvCxnSpPr/>
      </xdr:nvCxnSpPr>
      <xdr:spPr>
        <a:xfrm>
          <a:off x="3431540" y="6396990"/>
          <a:ext cx="74295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152400</xdr:rowOff>
    </xdr:from>
    <xdr:to>
      <xdr:col>15</xdr:col>
      <xdr:colOff>101600</xdr:colOff>
      <xdr:row>37</xdr:row>
      <xdr:rowOff>82550</xdr:rowOff>
    </xdr:to>
    <xdr:sp macro="" textlink="">
      <xdr:nvSpPr>
        <xdr:cNvPr id="76" name="楕円 75">
          <a:extLst>
            <a:ext uri="{FF2B5EF4-FFF2-40B4-BE49-F238E27FC236}">
              <a16:creationId xmlns:a16="http://schemas.microsoft.com/office/drawing/2014/main" id="{EFF30D05-1809-4C75-A87C-76FAF6C4CEF6}"/>
            </a:ext>
          </a:extLst>
        </xdr:cNvPr>
        <xdr:cNvSpPr/>
      </xdr:nvSpPr>
      <xdr:spPr>
        <a:xfrm>
          <a:off x="2571750" y="63246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31750</xdr:rowOff>
    </xdr:from>
    <xdr:to>
      <xdr:col>19</xdr:col>
      <xdr:colOff>177800</xdr:colOff>
      <xdr:row>37</xdr:row>
      <xdr:rowOff>57150</xdr:rowOff>
    </xdr:to>
    <xdr:cxnSp macro="">
      <xdr:nvCxnSpPr>
        <xdr:cNvPr id="77" name="直線コネクタ 76">
          <a:extLst>
            <a:ext uri="{FF2B5EF4-FFF2-40B4-BE49-F238E27FC236}">
              <a16:creationId xmlns:a16="http://schemas.microsoft.com/office/drawing/2014/main" id="{F1DFA110-AA05-4D85-A92F-15DC15C97A70}"/>
            </a:ext>
          </a:extLst>
        </xdr:cNvPr>
        <xdr:cNvCxnSpPr/>
      </xdr:nvCxnSpPr>
      <xdr:spPr>
        <a:xfrm>
          <a:off x="2626360" y="6373495"/>
          <a:ext cx="80518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127000</xdr:rowOff>
    </xdr:from>
    <xdr:to>
      <xdr:col>10</xdr:col>
      <xdr:colOff>165100</xdr:colOff>
      <xdr:row>37</xdr:row>
      <xdr:rowOff>57150</xdr:rowOff>
    </xdr:to>
    <xdr:sp macro="" textlink="">
      <xdr:nvSpPr>
        <xdr:cNvPr id="78" name="楕円 77">
          <a:extLst>
            <a:ext uri="{FF2B5EF4-FFF2-40B4-BE49-F238E27FC236}">
              <a16:creationId xmlns:a16="http://schemas.microsoft.com/office/drawing/2014/main" id="{BA062C20-5D36-4185-A56E-EA00E2127E75}"/>
            </a:ext>
          </a:extLst>
        </xdr:cNvPr>
        <xdr:cNvSpPr/>
      </xdr:nvSpPr>
      <xdr:spPr>
        <a:xfrm>
          <a:off x="1774190" y="63030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6350</xdr:rowOff>
    </xdr:from>
    <xdr:to>
      <xdr:col>15</xdr:col>
      <xdr:colOff>50800</xdr:colOff>
      <xdr:row>37</xdr:row>
      <xdr:rowOff>31750</xdr:rowOff>
    </xdr:to>
    <xdr:cxnSp macro="">
      <xdr:nvCxnSpPr>
        <xdr:cNvPr id="79" name="直線コネクタ 78">
          <a:extLst>
            <a:ext uri="{FF2B5EF4-FFF2-40B4-BE49-F238E27FC236}">
              <a16:creationId xmlns:a16="http://schemas.microsoft.com/office/drawing/2014/main" id="{D25C5E23-47EF-45B7-BF98-C24BEB2B4965}"/>
            </a:ext>
          </a:extLst>
        </xdr:cNvPr>
        <xdr:cNvCxnSpPr/>
      </xdr:nvCxnSpPr>
      <xdr:spPr>
        <a:xfrm>
          <a:off x="1828800" y="6351905"/>
          <a:ext cx="797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101600</xdr:rowOff>
    </xdr:from>
    <xdr:to>
      <xdr:col>6</xdr:col>
      <xdr:colOff>38100</xdr:colOff>
      <xdr:row>37</xdr:row>
      <xdr:rowOff>31750</xdr:rowOff>
    </xdr:to>
    <xdr:sp macro="" textlink="">
      <xdr:nvSpPr>
        <xdr:cNvPr id="80" name="楕円 79">
          <a:extLst>
            <a:ext uri="{FF2B5EF4-FFF2-40B4-BE49-F238E27FC236}">
              <a16:creationId xmlns:a16="http://schemas.microsoft.com/office/drawing/2014/main" id="{11C4683E-2690-4235-9731-743087C5C2FF}"/>
            </a:ext>
          </a:extLst>
        </xdr:cNvPr>
        <xdr:cNvSpPr/>
      </xdr:nvSpPr>
      <xdr:spPr>
        <a:xfrm>
          <a:off x="988060" y="62699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152400</xdr:rowOff>
    </xdr:from>
    <xdr:to>
      <xdr:col>10</xdr:col>
      <xdr:colOff>114300</xdr:colOff>
      <xdr:row>37</xdr:row>
      <xdr:rowOff>6350</xdr:rowOff>
    </xdr:to>
    <xdr:cxnSp macro="">
      <xdr:nvCxnSpPr>
        <xdr:cNvPr id="81" name="直線コネクタ 80">
          <a:extLst>
            <a:ext uri="{FF2B5EF4-FFF2-40B4-BE49-F238E27FC236}">
              <a16:creationId xmlns:a16="http://schemas.microsoft.com/office/drawing/2014/main" id="{40D5B2D3-6F04-473C-9C4C-45901FB0E835}"/>
            </a:ext>
          </a:extLst>
        </xdr:cNvPr>
        <xdr:cNvCxnSpPr/>
      </xdr:nvCxnSpPr>
      <xdr:spPr>
        <a:xfrm>
          <a:off x="1031240" y="6324600"/>
          <a:ext cx="79756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21607</xdr:rowOff>
    </xdr:from>
    <xdr:ext cx="405111" cy="259045"/>
    <xdr:sp macro="" textlink="">
      <xdr:nvSpPr>
        <xdr:cNvPr id="82" name="n_1aveValue【図書館】&#10;有形固定資産減価償却率">
          <a:extLst>
            <a:ext uri="{FF2B5EF4-FFF2-40B4-BE49-F238E27FC236}">
              <a16:creationId xmlns:a16="http://schemas.microsoft.com/office/drawing/2014/main" id="{6D556292-2458-4020-A15B-B2EB179920CA}"/>
            </a:ext>
          </a:extLst>
        </xdr:cNvPr>
        <xdr:cNvSpPr txBox="1"/>
      </xdr:nvSpPr>
      <xdr:spPr>
        <a:xfrm>
          <a:off x="32391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83" name="n_2aveValue【図書館】&#10;有形固定資産減価償却率">
          <a:extLst>
            <a:ext uri="{FF2B5EF4-FFF2-40B4-BE49-F238E27FC236}">
              <a16:creationId xmlns:a16="http://schemas.microsoft.com/office/drawing/2014/main" id="{37D531C9-45D2-41EB-82F2-654BC1B40547}"/>
            </a:ext>
          </a:extLst>
        </xdr:cNvPr>
        <xdr:cNvSpPr txBox="1"/>
      </xdr:nvSpPr>
      <xdr:spPr>
        <a:xfrm>
          <a:off x="2439044" y="597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4" name="n_3aveValue【図書館】&#10;有形固定資産減価償却率">
          <a:extLst>
            <a:ext uri="{FF2B5EF4-FFF2-40B4-BE49-F238E27FC236}">
              <a16:creationId xmlns:a16="http://schemas.microsoft.com/office/drawing/2014/main" id="{50B4C360-4F23-470C-BB5D-7450759E8129}"/>
            </a:ext>
          </a:extLst>
        </xdr:cNvPr>
        <xdr:cNvSpPr txBox="1"/>
      </xdr:nvSpPr>
      <xdr:spPr>
        <a:xfrm>
          <a:off x="164148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21607</xdr:rowOff>
    </xdr:from>
    <xdr:ext cx="405111" cy="259045"/>
    <xdr:sp macro="" textlink="">
      <xdr:nvSpPr>
        <xdr:cNvPr id="85" name="n_4aveValue【図書館】&#10;有形固定資産減価償却率">
          <a:extLst>
            <a:ext uri="{FF2B5EF4-FFF2-40B4-BE49-F238E27FC236}">
              <a16:creationId xmlns:a16="http://schemas.microsoft.com/office/drawing/2014/main" id="{B255B1D7-26C6-4A8F-A24D-FB573456CDF7}"/>
            </a:ext>
          </a:extLst>
        </xdr:cNvPr>
        <xdr:cNvSpPr txBox="1"/>
      </xdr:nvSpPr>
      <xdr:spPr>
        <a:xfrm>
          <a:off x="85535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99077</xdr:rowOff>
    </xdr:from>
    <xdr:ext cx="405111" cy="259045"/>
    <xdr:sp macro="" textlink="">
      <xdr:nvSpPr>
        <xdr:cNvPr id="86" name="n_1mainValue【図書館】&#10;有形固定資産減価償却率">
          <a:extLst>
            <a:ext uri="{FF2B5EF4-FFF2-40B4-BE49-F238E27FC236}">
              <a16:creationId xmlns:a16="http://schemas.microsoft.com/office/drawing/2014/main" id="{7FCE9247-C6D2-4F1D-9D9B-25BEC83EF4BB}"/>
            </a:ext>
          </a:extLst>
        </xdr:cNvPr>
        <xdr:cNvSpPr txBox="1"/>
      </xdr:nvSpPr>
      <xdr:spPr>
        <a:xfrm>
          <a:off x="32391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73677</xdr:rowOff>
    </xdr:from>
    <xdr:ext cx="405111" cy="259045"/>
    <xdr:sp macro="" textlink="">
      <xdr:nvSpPr>
        <xdr:cNvPr id="87" name="n_2mainValue【図書館】&#10;有形固定資産減価償却率">
          <a:extLst>
            <a:ext uri="{FF2B5EF4-FFF2-40B4-BE49-F238E27FC236}">
              <a16:creationId xmlns:a16="http://schemas.microsoft.com/office/drawing/2014/main" id="{C07EFC80-6912-4815-82D8-3D320F3EC1F4}"/>
            </a:ext>
          </a:extLst>
        </xdr:cNvPr>
        <xdr:cNvSpPr txBox="1"/>
      </xdr:nvSpPr>
      <xdr:spPr>
        <a:xfrm>
          <a:off x="24390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48277</xdr:rowOff>
    </xdr:from>
    <xdr:ext cx="405111" cy="259045"/>
    <xdr:sp macro="" textlink="">
      <xdr:nvSpPr>
        <xdr:cNvPr id="88" name="n_3mainValue【図書館】&#10;有形固定資産減価償却率">
          <a:extLst>
            <a:ext uri="{FF2B5EF4-FFF2-40B4-BE49-F238E27FC236}">
              <a16:creationId xmlns:a16="http://schemas.microsoft.com/office/drawing/2014/main" id="{D28699D9-3A9C-4633-A609-FD0F05E6942A}"/>
            </a:ext>
          </a:extLst>
        </xdr:cNvPr>
        <xdr:cNvSpPr txBox="1"/>
      </xdr:nvSpPr>
      <xdr:spPr>
        <a:xfrm>
          <a:off x="1641484" y="639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22877</xdr:rowOff>
    </xdr:from>
    <xdr:ext cx="405111" cy="259045"/>
    <xdr:sp macro="" textlink="">
      <xdr:nvSpPr>
        <xdr:cNvPr id="89" name="n_4mainValue【図書館】&#10;有形固定資産減価償却率">
          <a:extLst>
            <a:ext uri="{FF2B5EF4-FFF2-40B4-BE49-F238E27FC236}">
              <a16:creationId xmlns:a16="http://schemas.microsoft.com/office/drawing/2014/main" id="{B34D0D97-8C60-429D-9C64-A3FF222E54DC}"/>
            </a:ext>
          </a:extLst>
        </xdr:cNvPr>
        <xdr:cNvSpPr txBox="1"/>
      </xdr:nvSpPr>
      <xdr:spPr>
        <a:xfrm>
          <a:off x="85535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200029A5-AC25-4A82-885F-73FBE273123D}"/>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BD065F71-F7AA-4B46-96B1-998C20B9F7D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42C84210-5EF3-4202-9BBE-A48771843BB1}"/>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4CC37EED-B5FA-4FBD-8738-D21884D8F124}"/>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FA9A4EA1-D0CB-4FED-92D7-228F180970DD}"/>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12123A3F-7ACD-4E84-A80C-03CC9E2E4A7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2C874ED9-256A-4E62-A4EB-879EA6174EB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CE1DBE46-D13B-42CD-A1E7-6FA02DAB8021}"/>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93027F69-2F0C-42BC-9BE8-99C8D35A99CF}"/>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3C21D317-7324-4385-8280-A8F6458F62C0}"/>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3F0C7805-8BB6-4C10-9658-4F6109595F08}"/>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48B6BDAF-876A-4864-9A6B-58AD790C33CF}"/>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2141B428-8514-48FF-BABE-1ADD238CDA2F}"/>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D966701D-BFDD-46B5-ABF3-F07B6E79CC1F}"/>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1EB34348-05B5-4615-88E7-9C224848F260}"/>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AAE3665A-086F-433A-8008-C259E7FD4042}"/>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13AB6C3A-BD5C-4063-A300-D7ABF15FB42C}"/>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FFCB4FC7-00D9-4C5C-9986-4FFB9FB96342}"/>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1B12CCD5-426F-4916-8988-51D543CBA0FC}"/>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823EDF7E-2316-4662-B792-8CA54ECF8303}"/>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3AA20E8-F722-4694-9613-34E911385DD3}"/>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22AD3E59-FC5E-4667-B082-F14264B60FCC}"/>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938B5FA-7288-4FAB-9142-C7AA5921E71D}"/>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a:extLst>
            <a:ext uri="{FF2B5EF4-FFF2-40B4-BE49-F238E27FC236}">
              <a16:creationId xmlns:a16="http://schemas.microsoft.com/office/drawing/2014/main" id="{6435A8B3-1778-40DB-BCA2-D64D5031720A}"/>
            </a:ext>
          </a:extLst>
        </xdr:cNvPr>
        <xdr:cNvCxnSpPr/>
      </xdr:nvCxnSpPr>
      <xdr:spPr>
        <a:xfrm flipV="1">
          <a:off x="9429115" y="587311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a:extLst>
            <a:ext uri="{FF2B5EF4-FFF2-40B4-BE49-F238E27FC236}">
              <a16:creationId xmlns:a16="http://schemas.microsoft.com/office/drawing/2014/main" id="{A75B3C40-E612-4DBF-B822-40122F544FF9}"/>
            </a:ext>
          </a:extLst>
        </xdr:cNvPr>
        <xdr:cNvSpPr txBox="1"/>
      </xdr:nvSpPr>
      <xdr:spPr>
        <a:xfrm>
          <a:off x="946785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a:extLst>
            <a:ext uri="{FF2B5EF4-FFF2-40B4-BE49-F238E27FC236}">
              <a16:creationId xmlns:a16="http://schemas.microsoft.com/office/drawing/2014/main" id="{E119FA35-EB5D-481A-A3D3-51040EF8336F}"/>
            </a:ext>
          </a:extLst>
        </xdr:cNvPr>
        <xdr:cNvCxnSpPr/>
      </xdr:nvCxnSpPr>
      <xdr:spPr>
        <a:xfrm>
          <a:off x="9356090" y="7210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a:extLst>
            <a:ext uri="{FF2B5EF4-FFF2-40B4-BE49-F238E27FC236}">
              <a16:creationId xmlns:a16="http://schemas.microsoft.com/office/drawing/2014/main" id="{8F695804-432E-4F94-A4EA-4AB79FA26334}"/>
            </a:ext>
          </a:extLst>
        </xdr:cNvPr>
        <xdr:cNvSpPr txBox="1"/>
      </xdr:nvSpPr>
      <xdr:spPr>
        <a:xfrm>
          <a:off x="9467850" y="564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a:extLst>
            <a:ext uri="{FF2B5EF4-FFF2-40B4-BE49-F238E27FC236}">
              <a16:creationId xmlns:a16="http://schemas.microsoft.com/office/drawing/2014/main" id="{9F460175-239B-40E4-9CC3-66DBB78F7091}"/>
            </a:ext>
          </a:extLst>
        </xdr:cNvPr>
        <xdr:cNvCxnSpPr/>
      </xdr:nvCxnSpPr>
      <xdr:spPr>
        <a:xfrm>
          <a:off x="9356090" y="58731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47642</xdr:rowOff>
    </xdr:from>
    <xdr:ext cx="469744" cy="259045"/>
    <xdr:sp macro="" textlink="">
      <xdr:nvSpPr>
        <xdr:cNvPr id="118" name="【図書館】&#10;一人当たり面積平均値テキスト">
          <a:extLst>
            <a:ext uri="{FF2B5EF4-FFF2-40B4-BE49-F238E27FC236}">
              <a16:creationId xmlns:a16="http://schemas.microsoft.com/office/drawing/2014/main" id="{39ADDDB7-3A50-4D15-8FD2-4859C40E3258}"/>
            </a:ext>
          </a:extLst>
        </xdr:cNvPr>
        <xdr:cNvSpPr txBox="1"/>
      </xdr:nvSpPr>
      <xdr:spPr>
        <a:xfrm>
          <a:off x="946785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a:extLst>
            <a:ext uri="{FF2B5EF4-FFF2-40B4-BE49-F238E27FC236}">
              <a16:creationId xmlns:a16="http://schemas.microsoft.com/office/drawing/2014/main" id="{1063CEF7-EA84-4211-9E69-9432B6E49445}"/>
            </a:ext>
          </a:extLst>
        </xdr:cNvPr>
        <xdr:cNvSpPr/>
      </xdr:nvSpPr>
      <xdr:spPr>
        <a:xfrm>
          <a:off x="9394190" y="6753860"/>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a:extLst>
            <a:ext uri="{FF2B5EF4-FFF2-40B4-BE49-F238E27FC236}">
              <a16:creationId xmlns:a16="http://schemas.microsoft.com/office/drawing/2014/main" id="{98CF3403-0016-453F-B7FA-5432437F8E0A}"/>
            </a:ext>
          </a:extLst>
        </xdr:cNvPr>
        <xdr:cNvSpPr/>
      </xdr:nvSpPr>
      <xdr:spPr>
        <a:xfrm>
          <a:off x="8632190" y="674243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a:extLst>
            <a:ext uri="{FF2B5EF4-FFF2-40B4-BE49-F238E27FC236}">
              <a16:creationId xmlns:a16="http://schemas.microsoft.com/office/drawing/2014/main" id="{4B0EF29F-E550-451F-AA6A-2C7AA0A801A4}"/>
            </a:ext>
          </a:extLst>
        </xdr:cNvPr>
        <xdr:cNvSpPr/>
      </xdr:nvSpPr>
      <xdr:spPr>
        <a:xfrm>
          <a:off x="7846060" y="674243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a:extLst>
            <a:ext uri="{FF2B5EF4-FFF2-40B4-BE49-F238E27FC236}">
              <a16:creationId xmlns:a16="http://schemas.microsoft.com/office/drawing/2014/main" id="{5E90E15B-1EE6-4A5C-B904-7E6331395E35}"/>
            </a:ext>
          </a:extLst>
        </xdr:cNvPr>
        <xdr:cNvSpPr/>
      </xdr:nvSpPr>
      <xdr:spPr>
        <a:xfrm>
          <a:off x="7029450" y="67691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a:extLst>
            <a:ext uri="{FF2B5EF4-FFF2-40B4-BE49-F238E27FC236}">
              <a16:creationId xmlns:a16="http://schemas.microsoft.com/office/drawing/2014/main" id="{5710CF06-3DFE-45DC-AE04-780B5CB2E55D}"/>
            </a:ext>
          </a:extLst>
        </xdr:cNvPr>
        <xdr:cNvSpPr/>
      </xdr:nvSpPr>
      <xdr:spPr>
        <a:xfrm>
          <a:off x="6231890" y="67995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A95BFE8-EC5E-4E95-80F4-F6AE2926C03B}"/>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57E4F86-D22E-4F9F-9294-3B227B38E688}"/>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67B313-36EE-4953-91B8-1F6631856DA0}"/>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0F543F5-48E6-4C5D-B418-CEA59A91A006}"/>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50866B1-0C05-441F-9CE3-F12E3670DD46}"/>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113030</xdr:rowOff>
    </xdr:from>
    <xdr:to>
      <xdr:col>55</xdr:col>
      <xdr:colOff>50800</xdr:colOff>
      <xdr:row>38</xdr:row>
      <xdr:rowOff>43180</xdr:rowOff>
    </xdr:to>
    <xdr:sp macro="" textlink="">
      <xdr:nvSpPr>
        <xdr:cNvPr id="129" name="楕円 128">
          <a:extLst>
            <a:ext uri="{FF2B5EF4-FFF2-40B4-BE49-F238E27FC236}">
              <a16:creationId xmlns:a16="http://schemas.microsoft.com/office/drawing/2014/main" id="{E8EFFFC4-9D63-4EE5-9C38-5C5C4FC5159B}"/>
            </a:ext>
          </a:extLst>
        </xdr:cNvPr>
        <xdr:cNvSpPr/>
      </xdr:nvSpPr>
      <xdr:spPr>
        <a:xfrm>
          <a:off x="9394190" y="645668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135907</xdr:rowOff>
    </xdr:from>
    <xdr:ext cx="469744" cy="259045"/>
    <xdr:sp macro="" textlink="">
      <xdr:nvSpPr>
        <xdr:cNvPr id="130" name="【図書館】&#10;一人当たり面積該当値テキスト">
          <a:extLst>
            <a:ext uri="{FF2B5EF4-FFF2-40B4-BE49-F238E27FC236}">
              <a16:creationId xmlns:a16="http://schemas.microsoft.com/office/drawing/2014/main" id="{9A162336-5220-41EA-AC11-55470D1B457D}"/>
            </a:ext>
          </a:extLst>
        </xdr:cNvPr>
        <xdr:cNvSpPr txBox="1"/>
      </xdr:nvSpPr>
      <xdr:spPr>
        <a:xfrm>
          <a:off x="9467850"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132080</xdr:rowOff>
    </xdr:from>
    <xdr:to>
      <xdr:col>50</xdr:col>
      <xdr:colOff>165100</xdr:colOff>
      <xdr:row>38</xdr:row>
      <xdr:rowOff>62230</xdr:rowOff>
    </xdr:to>
    <xdr:sp macro="" textlink="">
      <xdr:nvSpPr>
        <xdr:cNvPr id="131" name="楕円 130">
          <a:extLst>
            <a:ext uri="{FF2B5EF4-FFF2-40B4-BE49-F238E27FC236}">
              <a16:creationId xmlns:a16="http://schemas.microsoft.com/office/drawing/2014/main" id="{2399C3AA-FBEF-441B-B8D5-D7159372BA4C}"/>
            </a:ext>
          </a:extLst>
        </xdr:cNvPr>
        <xdr:cNvSpPr/>
      </xdr:nvSpPr>
      <xdr:spPr>
        <a:xfrm>
          <a:off x="8632190" y="64795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163830</xdr:rowOff>
    </xdr:from>
    <xdr:to>
      <xdr:col>55</xdr:col>
      <xdr:colOff>0</xdr:colOff>
      <xdr:row>38</xdr:row>
      <xdr:rowOff>11430</xdr:rowOff>
    </xdr:to>
    <xdr:cxnSp macro="">
      <xdr:nvCxnSpPr>
        <xdr:cNvPr id="132" name="直線コネクタ 131">
          <a:extLst>
            <a:ext uri="{FF2B5EF4-FFF2-40B4-BE49-F238E27FC236}">
              <a16:creationId xmlns:a16="http://schemas.microsoft.com/office/drawing/2014/main" id="{2D5C7A5D-11AA-4128-9535-B24955D0054C}"/>
            </a:ext>
          </a:extLst>
        </xdr:cNvPr>
        <xdr:cNvCxnSpPr/>
      </xdr:nvCxnSpPr>
      <xdr:spPr>
        <a:xfrm flipV="1">
          <a:off x="8686800" y="651129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147320</xdr:rowOff>
    </xdr:from>
    <xdr:to>
      <xdr:col>46</xdr:col>
      <xdr:colOff>38100</xdr:colOff>
      <xdr:row>38</xdr:row>
      <xdr:rowOff>77470</xdr:rowOff>
    </xdr:to>
    <xdr:sp macro="" textlink="">
      <xdr:nvSpPr>
        <xdr:cNvPr id="133" name="楕円 132">
          <a:extLst>
            <a:ext uri="{FF2B5EF4-FFF2-40B4-BE49-F238E27FC236}">
              <a16:creationId xmlns:a16="http://schemas.microsoft.com/office/drawing/2014/main" id="{4A00ED8D-8DB3-4352-A866-07B6ECDDC639}"/>
            </a:ext>
          </a:extLst>
        </xdr:cNvPr>
        <xdr:cNvSpPr/>
      </xdr:nvSpPr>
      <xdr:spPr>
        <a:xfrm>
          <a:off x="7846060" y="64890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xdr:rowOff>
    </xdr:from>
    <xdr:to>
      <xdr:col>50</xdr:col>
      <xdr:colOff>114300</xdr:colOff>
      <xdr:row>38</xdr:row>
      <xdr:rowOff>26670</xdr:rowOff>
    </xdr:to>
    <xdr:cxnSp macro="">
      <xdr:nvCxnSpPr>
        <xdr:cNvPr id="134" name="直線コネクタ 133">
          <a:extLst>
            <a:ext uri="{FF2B5EF4-FFF2-40B4-BE49-F238E27FC236}">
              <a16:creationId xmlns:a16="http://schemas.microsoft.com/office/drawing/2014/main" id="{1BF24E9B-0ED2-457C-856B-9933711EEF0F}"/>
            </a:ext>
          </a:extLst>
        </xdr:cNvPr>
        <xdr:cNvCxnSpPr/>
      </xdr:nvCxnSpPr>
      <xdr:spPr>
        <a:xfrm flipV="1">
          <a:off x="7889240" y="653034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162560</xdr:rowOff>
    </xdr:from>
    <xdr:to>
      <xdr:col>41</xdr:col>
      <xdr:colOff>101600</xdr:colOff>
      <xdr:row>38</xdr:row>
      <xdr:rowOff>92710</xdr:rowOff>
    </xdr:to>
    <xdr:sp macro="" textlink="">
      <xdr:nvSpPr>
        <xdr:cNvPr id="135" name="楕円 134">
          <a:extLst>
            <a:ext uri="{FF2B5EF4-FFF2-40B4-BE49-F238E27FC236}">
              <a16:creationId xmlns:a16="http://schemas.microsoft.com/office/drawing/2014/main" id="{74EFD708-6E0D-4BC4-A199-BD8C35B4E4F5}"/>
            </a:ext>
          </a:extLst>
        </xdr:cNvPr>
        <xdr:cNvSpPr/>
      </xdr:nvSpPr>
      <xdr:spPr>
        <a:xfrm>
          <a:off x="7029450" y="65081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26670</xdr:rowOff>
    </xdr:from>
    <xdr:to>
      <xdr:col>45</xdr:col>
      <xdr:colOff>177800</xdr:colOff>
      <xdr:row>38</xdr:row>
      <xdr:rowOff>41910</xdr:rowOff>
    </xdr:to>
    <xdr:cxnSp macro="">
      <xdr:nvCxnSpPr>
        <xdr:cNvPr id="136" name="直線コネクタ 135">
          <a:extLst>
            <a:ext uri="{FF2B5EF4-FFF2-40B4-BE49-F238E27FC236}">
              <a16:creationId xmlns:a16="http://schemas.microsoft.com/office/drawing/2014/main" id="{01A3DF78-9656-4A4D-8D26-03454ABA4A21}"/>
            </a:ext>
          </a:extLst>
        </xdr:cNvPr>
        <xdr:cNvCxnSpPr/>
      </xdr:nvCxnSpPr>
      <xdr:spPr>
        <a:xfrm flipV="1">
          <a:off x="7084060" y="6539865"/>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8255</xdr:rowOff>
    </xdr:from>
    <xdr:to>
      <xdr:col>36</xdr:col>
      <xdr:colOff>165100</xdr:colOff>
      <xdr:row>38</xdr:row>
      <xdr:rowOff>109855</xdr:rowOff>
    </xdr:to>
    <xdr:sp macro="" textlink="">
      <xdr:nvSpPr>
        <xdr:cNvPr id="137" name="楕円 136">
          <a:extLst>
            <a:ext uri="{FF2B5EF4-FFF2-40B4-BE49-F238E27FC236}">
              <a16:creationId xmlns:a16="http://schemas.microsoft.com/office/drawing/2014/main" id="{3A37E722-5F38-4E4A-A727-E8F99D80615F}"/>
            </a:ext>
          </a:extLst>
        </xdr:cNvPr>
        <xdr:cNvSpPr/>
      </xdr:nvSpPr>
      <xdr:spPr>
        <a:xfrm>
          <a:off x="6231890" y="652526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41910</xdr:rowOff>
    </xdr:from>
    <xdr:to>
      <xdr:col>41</xdr:col>
      <xdr:colOff>50800</xdr:colOff>
      <xdr:row>38</xdr:row>
      <xdr:rowOff>59055</xdr:rowOff>
    </xdr:to>
    <xdr:cxnSp macro="">
      <xdr:nvCxnSpPr>
        <xdr:cNvPr id="138" name="直線コネクタ 137">
          <a:extLst>
            <a:ext uri="{FF2B5EF4-FFF2-40B4-BE49-F238E27FC236}">
              <a16:creationId xmlns:a16="http://schemas.microsoft.com/office/drawing/2014/main" id="{F486FCF5-7404-495E-8F82-CE042AB74B61}"/>
            </a:ext>
          </a:extLst>
        </xdr:cNvPr>
        <xdr:cNvCxnSpPr/>
      </xdr:nvCxnSpPr>
      <xdr:spPr>
        <a:xfrm flipV="1">
          <a:off x="6286500" y="6558915"/>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9" name="n_1aveValue【図書館】&#10;一人当たり面積">
          <a:extLst>
            <a:ext uri="{FF2B5EF4-FFF2-40B4-BE49-F238E27FC236}">
              <a16:creationId xmlns:a16="http://schemas.microsoft.com/office/drawing/2014/main" id="{B9BFFD55-63DD-46B9-9742-7CAB602601D6}"/>
            </a:ext>
          </a:extLst>
        </xdr:cNvPr>
        <xdr:cNvSpPr txBox="1"/>
      </xdr:nvSpPr>
      <xdr:spPr>
        <a:xfrm>
          <a:off x="845446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0" name="n_2aveValue【図書館】&#10;一人当たり面積">
          <a:extLst>
            <a:ext uri="{FF2B5EF4-FFF2-40B4-BE49-F238E27FC236}">
              <a16:creationId xmlns:a16="http://schemas.microsoft.com/office/drawing/2014/main" id="{10262B18-85A4-4B5A-B017-270182572EBD}"/>
            </a:ext>
          </a:extLst>
        </xdr:cNvPr>
        <xdr:cNvSpPr txBox="1"/>
      </xdr:nvSpPr>
      <xdr:spPr>
        <a:xfrm>
          <a:off x="767341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1922</xdr:rowOff>
    </xdr:from>
    <xdr:ext cx="469744" cy="259045"/>
    <xdr:sp macro="" textlink="">
      <xdr:nvSpPr>
        <xdr:cNvPr id="141" name="n_3aveValue【図書館】&#10;一人当たり面積">
          <a:extLst>
            <a:ext uri="{FF2B5EF4-FFF2-40B4-BE49-F238E27FC236}">
              <a16:creationId xmlns:a16="http://schemas.microsoft.com/office/drawing/2014/main" id="{2A904C38-C29A-45EA-9458-786C5018E63E}"/>
            </a:ext>
          </a:extLst>
        </xdr:cNvPr>
        <xdr:cNvSpPr txBox="1"/>
      </xdr:nvSpPr>
      <xdr:spPr>
        <a:xfrm>
          <a:off x="6866332"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34307</xdr:rowOff>
    </xdr:from>
    <xdr:ext cx="469744" cy="259045"/>
    <xdr:sp macro="" textlink="">
      <xdr:nvSpPr>
        <xdr:cNvPr id="142" name="n_4aveValue【図書館】&#10;一人当たり面積">
          <a:extLst>
            <a:ext uri="{FF2B5EF4-FFF2-40B4-BE49-F238E27FC236}">
              <a16:creationId xmlns:a16="http://schemas.microsoft.com/office/drawing/2014/main" id="{E4215DA2-62A1-493B-964E-D029890C09DE}"/>
            </a:ext>
          </a:extLst>
        </xdr:cNvPr>
        <xdr:cNvSpPr txBox="1"/>
      </xdr:nvSpPr>
      <xdr:spPr>
        <a:xfrm>
          <a:off x="6068772"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78757</xdr:rowOff>
    </xdr:from>
    <xdr:ext cx="469744" cy="259045"/>
    <xdr:sp macro="" textlink="">
      <xdr:nvSpPr>
        <xdr:cNvPr id="143" name="n_1mainValue【図書館】&#10;一人当たり面積">
          <a:extLst>
            <a:ext uri="{FF2B5EF4-FFF2-40B4-BE49-F238E27FC236}">
              <a16:creationId xmlns:a16="http://schemas.microsoft.com/office/drawing/2014/main" id="{4AD8F981-9087-4238-AE6D-CE9FFCF418EC}"/>
            </a:ext>
          </a:extLst>
        </xdr:cNvPr>
        <xdr:cNvSpPr txBox="1"/>
      </xdr:nvSpPr>
      <xdr:spPr>
        <a:xfrm>
          <a:off x="845446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93997</xdr:rowOff>
    </xdr:from>
    <xdr:ext cx="469744" cy="259045"/>
    <xdr:sp macro="" textlink="">
      <xdr:nvSpPr>
        <xdr:cNvPr id="144" name="n_2mainValue【図書館】&#10;一人当たり面積">
          <a:extLst>
            <a:ext uri="{FF2B5EF4-FFF2-40B4-BE49-F238E27FC236}">
              <a16:creationId xmlns:a16="http://schemas.microsoft.com/office/drawing/2014/main" id="{172E587C-62CC-4102-948E-E85C8325927B}"/>
            </a:ext>
          </a:extLst>
        </xdr:cNvPr>
        <xdr:cNvSpPr txBox="1"/>
      </xdr:nvSpPr>
      <xdr:spPr>
        <a:xfrm>
          <a:off x="767341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109237</xdr:rowOff>
    </xdr:from>
    <xdr:ext cx="469744" cy="259045"/>
    <xdr:sp macro="" textlink="">
      <xdr:nvSpPr>
        <xdr:cNvPr id="145" name="n_3mainValue【図書館】&#10;一人当たり面積">
          <a:extLst>
            <a:ext uri="{FF2B5EF4-FFF2-40B4-BE49-F238E27FC236}">
              <a16:creationId xmlns:a16="http://schemas.microsoft.com/office/drawing/2014/main" id="{3543F7B9-A2CA-4813-B95E-AD901C55A087}"/>
            </a:ext>
          </a:extLst>
        </xdr:cNvPr>
        <xdr:cNvSpPr txBox="1"/>
      </xdr:nvSpPr>
      <xdr:spPr>
        <a:xfrm>
          <a:off x="6866332"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126382</xdr:rowOff>
    </xdr:from>
    <xdr:ext cx="469744" cy="259045"/>
    <xdr:sp macro="" textlink="">
      <xdr:nvSpPr>
        <xdr:cNvPr id="146" name="n_4mainValue【図書館】&#10;一人当たり面積">
          <a:extLst>
            <a:ext uri="{FF2B5EF4-FFF2-40B4-BE49-F238E27FC236}">
              <a16:creationId xmlns:a16="http://schemas.microsoft.com/office/drawing/2014/main" id="{CE1FE66B-5130-408E-B1E4-CF3EBDB9725A}"/>
            </a:ext>
          </a:extLst>
        </xdr:cNvPr>
        <xdr:cNvSpPr txBox="1"/>
      </xdr:nvSpPr>
      <xdr:spPr>
        <a:xfrm>
          <a:off x="6068772"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5439893-7B87-467D-B023-9F908540A309}"/>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518ECD0-098C-4D2D-9DFF-44E9C3FB63AA}"/>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87A29036-9334-4B22-B224-CA1429E82CD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E924282-5800-4CBB-A16D-F37118B40CE7}"/>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416C660-F77B-4A30-8EDF-AE8697C8410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DDBE27D-03BD-4958-A635-C86B0096510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9E72F50-9729-40C3-8FD0-B105F9BAC614}"/>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F03314A-BBA4-4BA8-B342-54345F88CB65}"/>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B607D01-D0C2-47EF-A93E-AD6FF10CBB1A}"/>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AE84794-0F9D-4932-86EC-627F73D9339E}"/>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54121E0-981B-40EF-9FEA-95C6D41A0E62}"/>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5B448911-9355-46E2-889C-6D02F1DE6585}"/>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BD0CCB77-04B2-4DFF-9A8B-FEE358C30754}"/>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E71FD6DA-C12B-4809-B7E1-751A71798733}"/>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2384C5DA-109E-42E4-9390-ABF9A935BE6C}"/>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70CEC3A3-E385-4213-9A9F-809B588A474A}"/>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48C6244A-8D17-4B4D-A2FD-A70DAB9D62DA}"/>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F195D144-37E8-4C29-8017-55778C95C743}"/>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E5DDFFD3-5A02-461F-94CB-4AE9F0CE48A3}"/>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23C876AE-3B8A-4397-AE03-B5153EBDED09}"/>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44B7A221-3A84-47F1-B245-9E942B56187E}"/>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F9C23F9-EE6A-4439-B9A2-083F1C5783C2}"/>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1FA4757A-4381-441E-A3C8-C7992009F4B6}"/>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D265B8CA-A94F-418B-8D6E-F7AC85C981E1}"/>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F7CD8EC3-C524-4373-97F3-01212D1EBC65}"/>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C991DAE6-AC23-418E-A19D-EEF1F9C91159}"/>
            </a:ext>
          </a:extLst>
        </xdr:cNvPr>
        <xdr:cNvCxnSpPr/>
      </xdr:nvCxnSpPr>
      <xdr:spPr>
        <a:xfrm flipV="1">
          <a:off x="4173855" y="9689646"/>
          <a:ext cx="0" cy="141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662C3F9B-C2F5-4AD6-85B4-BB8F57CB5181}"/>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2608B4D4-D621-4A7E-ADAB-7E8B737AC9F0}"/>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61CDD26-61D6-4410-B440-80AAF9A670C3}"/>
            </a:ext>
          </a:extLst>
        </xdr:cNvPr>
        <xdr:cNvSpPr txBox="1"/>
      </xdr:nvSpPr>
      <xdr:spPr>
        <a:xfrm>
          <a:off x="4212590" y="9461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a:extLst>
            <a:ext uri="{FF2B5EF4-FFF2-40B4-BE49-F238E27FC236}">
              <a16:creationId xmlns:a16="http://schemas.microsoft.com/office/drawing/2014/main" id="{76A770B5-7B37-431B-92EE-78AFB91266FD}"/>
            </a:ext>
          </a:extLst>
        </xdr:cNvPr>
        <xdr:cNvCxnSpPr/>
      </xdr:nvCxnSpPr>
      <xdr:spPr>
        <a:xfrm>
          <a:off x="4112260" y="968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A8B34990-80D7-418E-90B0-865F0D38FA62}"/>
            </a:ext>
          </a:extLst>
        </xdr:cNvPr>
        <xdr:cNvSpPr txBox="1"/>
      </xdr:nvSpPr>
      <xdr:spPr>
        <a:xfrm>
          <a:off x="4212590" y="10411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a:extLst>
            <a:ext uri="{FF2B5EF4-FFF2-40B4-BE49-F238E27FC236}">
              <a16:creationId xmlns:a16="http://schemas.microsoft.com/office/drawing/2014/main" id="{67A10C48-6B54-44A3-A531-1E16D1BF4AC8}"/>
            </a:ext>
          </a:extLst>
        </xdr:cNvPr>
        <xdr:cNvSpPr/>
      </xdr:nvSpPr>
      <xdr:spPr>
        <a:xfrm>
          <a:off x="4131310" y="105540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a:extLst>
            <a:ext uri="{FF2B5EF4-FFF2-40B4-BE49-F238E27FC236}">
              <a16:creationId xmlns:a16="http://schemas.microsoft.com/office/drawing/2014/main" id="{82328B92-A7C0-43BB-ABF0-6F7DDFB6D45E}"/>
            </a:ext>
          </a:extLst>
        </xdr:cNvPr>
        <xdr:cNvSpPr/>
      </xdr:nvSpPr>
      <xdr:spPr>
        <a:xfrm>
          <a:off x="3388360" y="1058590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a:extLst>
            <a:ext uri="{FF2B5EF4-FFF2-40B4-BE49-F238E27FC236}">
              <a16:creationId xmlns:a16="http://schemas.microsoft.com/office/drawing/2014/main" id="{C81B7D83-314D-4E52-B123-75D01AD9D2D5}"/>
            </a:ext>
          </a:extLst>
        </xdr:cNvPr>
        <xdr:cNvSpPr/>
      </xdr:nvSpPr>
      <xdr:spPr>
        <a:xfrm>
          <a:off x="2571750" y="105502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a:extLst>
            <a:ext uri="{FF2B5EF4-FFF2-40B4-BE49-F238E27FC236}">
              <a16:creationId xmlns:a16="http://schemas.microsoft.com/office/drawing/2014/main" id="{C7FA6FD9-DBC9-4740-BB81-D4CCC45A65D8}"/>
            </a:ext>
          </a:extLst>
        </xdr:cNvPr>
        <xdr:cNvSpPr/>
      </xdr:nvSpPr>
      <xdr:spPr>
        <a:xfrm>
          <a:off x="1774190" y="104958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a:extLst>
            <a:ext uri="{FF2B5EF4-FFF2-40B4-BE49-F238E27FC236}">
              <a16:creationId xmlns:a16="http://schemas.microsoft.com/office/drawing/2014/main" id="{6BBD7B89-3557-40FF-AC96-76E2B0DE1359}"/>
            </a:ext>
          </a:extLst>
        </xdr:cNvPr>
        <xdr:cNvSpPr/>
      </xdr:nvSpPr>
      <xdr:spPr>
        <a:xfrm>
          <a:off x="988060" y="1049065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7BD4520-4323-49DA-B8CF-8B5C653247CC}"/>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3FDBFB8-9A14-4A91-8D3A-90FD0200210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2D6340C-7C9E-4E69-A58E-06D911EE270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942164C-D502-4AC4-92C1-712DB5A5194D}"/>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9AC0432-86D5-45EB-84CE-2C189DD49BAB}"/>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4717</xdr:rowOff>
    </xdr:from>
    <xdr:to>
      <xdr:col>24</xdr:col>
      <xdr:colOff>114300</xdr:colOff>
      <xdr:row>64</xdr:row>
      <xdr:rowOff>106317</xdr:rowOff>
    </xdr:to>
    <xdr:sp macro="" textlink="">
      <xdr:nvSpPr>
        <xdr:cNvPr id="188" name="楕円 187">
          <a:extLst>
            <a:ext uri="{FF2B5EF4-FFF2-40B4-BE49-F238E27FC236}">
              <a16:creationId xmlns:a16="http://schemas.microsoft.com/office/drawing/2014/main" id="{C86CF0C2-32CD-41ED-9712-320CD535FC45}"/>
            </a:ext>
          </a:extLst>
        </xdr:cNvPr>
        <xdr:cNvSpPr/>
      </xdr:nvSpPr>
      <xdr:spPr>
        <a:xfrm>
          <a:off x="4131310" y="1097942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91094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6DFD861-3BF1-4A71-9827-4F0CD5856BF8}"/>
            </a:ext>
          </a:extLst>
        </xdr:cNvPr>
        <xdr:cNvSpPr txBox="1"/>
      </xdr:nvSpPr>
      <xdr:spPr>
        <a:xfrm>
          <a:off x="4212590" y="1089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159838</xdr:rowOff>
    </xdr:from>
    <xdr:to>
      <xdr:col>20</xdr:col>
      <xdr:colOff>38100</xdr:colOff>
      <xdr:row>64</xdr:row>
      <xdr:rowOff>89988</xdr:rowOff>
    </xdr:to>
    <xdr:sp macro="" textlink="">
      <xdr:nvSpPr>
        <xdr:cNvPr id="190" name="楕円 189">
          <a:extLst>
            <a:ext uri="{FF2B5EF4-FFF2-40B4-BE49-F238E27FC236}">
              <a16:creationId xmlns:a16="http://schemas.microsoft.com/office/drawing/2014/main" id="{435D2EB8-7728-4E33-8879-47E812FB4BDF}"/>
            </a:ext>
          </a:extLst>
        </xdr:cNvPr>
        <xdr:cNvSpPr/>
      </xdr:nvSpPr>
      <xdr:spPr>
        <a:xfrm>
          <a:off x="3388360" y="1096309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39188</xdr:rowOff>
    </xdr:from>
    <xdr:to>
      <xdr:col>24</xdr:col>
      <xdr:colOff>63500</xdr:colOff>
      <xdr:row>64</xdr:row>
      <xdr:rowOff>55517</xdr:rowOff>
    </xdr:to>
    <xdr:cxnSp macro="">
      <xdr:nvCxnSpPr>
        <xdr:cNvPr id="191" name="直線コネクタ 190">
          <a:extLst>
            <a:ext uri="{FF2B5EF4-FFF2-40B4-BE49-F238E27FC236}">
              <a16:creationId xmlns:a16="http://schemas.microsoft.com/office/drawing/2014/main" id="{17BC6D40-165A-4A1D-BE72-35D1BA8C96AE}"/>
            </a:ext>
          </a:extLst>
        </xdr:cNvPr>
        <xdr:cNvCxnSpPr/>
      </xdr:nvCxnSpPr>
      <xdr:spPr>
        <a:xfrm>
          <a:off x="3431540" y="11011988"/>
          <a:ext cx="74295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141877</xdr:rowOff>
    </xdr:from>
    <xdr:to>
      <xdr:col>15</xdr:col>
      <xdr:colOff>101600</xdr:colOff>
      <xdr:row>64</xdr:row>
      <xdr:rowOff>72027</xdr:rowOff>
    </xdr:to>
    <xdr:sp macro="" textlink="">
      <xdr:nvSpPr>
        <xdr:cNvPr id="192" name="楕円 191">
          <a:extLst>
            <a:ext uri="{FF2B5EF4-FFF2-40B4-BE49-F238E27FC236}">
              <a16:creationId xmlns:a16="http://schemas.microsoft.com/office/drawing/2014/main" id="{0A0923ED-5A47-40A4-B6A2-284732B52187}"/>
            </a:ext>
          </a:extLst>
        </xdr:cNvPr>
        <xdr:cNvSpPr/>
      </xdr:nvSpPr>
      <xdr:spPr>
        <a:xfrm>
          <a:off x="2571750" y="109413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21227</xdr:rowOff>
    </xdr:from>
    <xdr:to>
      <xdr:col>19</xdr:col>
      <xdr:colOff>177800</xdr:colOff>
      <xdr:row>64</xdr:row>
      <xdr:rowOff>39188</xdr:rowOff>
    </xdr:to>
    <xdr:cxnSp macro="">
      <xdr:nvCxnSpPr>
        <xdr:cNvPr id="193" name="直線コネクタ 192">
          <a:extLst>
            <a:ext uri="{FF2B5EF4-FFF2-40B4-BE49-F238E27FC236}">
              <a16:creationId xmlns:a16="http://schemas.microsoft.com/office/drawing/2014/main" id="{A8F3BC82-CD1F-4246-A6FE-63220CBD0C15}"/>
            </a:ext>
          </a:extLst>
        </xdr:cNvPr>
        <xdr:cNvCxnSpPr/>
      </xdr:nvCxnSpPr>
      <xdr:spPr>
        <a:xfrm>
          <a:off x="2626360" y="10990217"/>
          <a:ext cx="80518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123916</xdr:rowOff>
    </xdr:from>
    <xdr:to>
      <xdr:col>10</xdr:col>
      <xdr:colOff>165100</xdr:colOff>
      <xdr:row>64</xdr:row>
      <xdr:rowOff>54066</xdr:rowOff>
    </xdr:to>
    <xdr:sp macro="" textlink="">
      <xdr:nvSpPr>
        <xdr:cNvPr id="194" name="楕円 193">
          <a:extLst>
            <a:ext uri="{FF2B5EF4-FFF2-40B4-BE49-F238E27FC236}">
              <a16:creationId xmlns:a16="http://schemas.microsoft.com/office/drawing/2014/main" id="{C053AB5D-CD59-4BF4-8677-98CAF0DDAC10}"/>
            </a:ext>
          </a:extLst>
        </xdr:cNvPr>
        <xdr:cNvSpPr/>
      </xdr:nvSpPr>
      <xdr:spPr>
        <a:xfrm>
          <a:off x="1774190" y="1092717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3266</xdr:rowOff>
    </xdr:from>
    <xdr:to>
      <xdr:col>15</xdr:col>
      <xdr:colOff>50800</xdr:colOff>
      <xdr:row>64</xdr:row>
      <xdr:rowOff>21227</xdr:rowOff>
    </xdr:to>
    <xdr:cxnSp macro="">
      <xdr:nvCxnSpPr>
        <xdr:cNvPr id="195" name="直線コネクタ 194">
          <a:extLst>
            <a:ext uri="{FF2B5EF4-FFF2-40B4-BE49-F238E27FC236}">
              <a16:creationId xmlns:a16="http://schemas.microsoft.com/office/drawing/2014/main" id="{9DB86A18-A9AF-4D00-B7CD-7EBC669ED17E}"/>
            </a:ext>
          </a:extLst>
        </xdr:cNvPr>
        <xdr:cNvCxnSpPr/>
      </xdr:nvCxnSpPr>
      <xdr:spPr>
        <a:xfrm>
          <a:off x="1828800" y="10976066"/>
          <a:ext cx="79756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158206</xdr:rowOff>
    </xdr:from>
    <xdr:to>
      <xdr:col>6</xdr:col>
      <xdr:colOff>38100</xdr:colOff>
      <xdr:row>64</xdr:row>
      <xdr:rowOff>88356</xdr:rowOff>
    </xdr:to>
    <xdr:sp macro="" textlink="">
      <xdr:nvSpPr>
        <xdr:cNvPr id="196" name="楕円 195">
          <a:extLst>
            <a:ext uri="{FF2B5EF4-FFF2-40B4-BE49-F238E27FC236}">
              <a16:creationId xmlns:a16="http://schemas.microsoft.com/office/drawing/2014/main" id="{B40F0042-F0A5-4420-BCA7-3DA1FD6772A8}"/>
            </a:ext>
          </a:extLst>
        </xdr:cNvPr>
        <xdr:cNvSpPr/>
      </xdr:nvSpPr>
      <xdr:spPr>
        <a:xfrm>
          <a:off x="988060" y="1096146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3266</xdr:rowOff>
    </xdr:from>
    <xdr:to>
      <xdr:col>10</xdr:col>
      <xdr:colOff>114300</xdr:colOff>
      <xdr:row>64</xdr:row>
      <xdr:rowOff>37556</xdr:rowOff>
    </xdr:to>
    <xdr:cxnSp macro="">
      <xdr:nvCxnSpPr>
        <xdr:cNvPr id="197" name="直線コネクタ 196">
          <a:extLst>
            <a:ext uri="{FF2B5EF4-FFF2-40B4-BE49-F238E27FC236}">
              <a16:creationId xmlns:a16="http://schemas.microsoft.com/office/drawing/2014/main" id="{65D6AF3B-3B47-4907-88E9-A508AA545430}"/>
            </a:ext>
          </a:extLst>
        </xdr:cNvPr>
        <xdr:cNvCxnSpPr/>
      </xdr:nvCxnSpPr>
      <xdr:spPr>
        <a:xfrm flipV="1">
          <a:off x="1031240" y="10976066"/>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98" name="n_1aveValue【体育館・プール】&#10;有形固定資産減価償却率">
          <a:extLst>
            <a:ext uri="{FF2B5EF4-FFF2-40B4-BE49-F238E27FC236}">
              <a16:creationId xmlns:a16="http://schemas.microsoft.com/office/drawing/2014/main" id="{40940D13-F4BA-488E-AE15-4D6B69452B8C}"/>
            </a:ext>
          </a:extLst>
        </xdr:cNvPr>
        <xdr:cNvSpPr txBox="1"/>
      </xdr:nvSpPr>
      <xdr:spPr>
        <a:xfrm>
          <a:off x="3239144" y="1035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99" name="n_2aveValue【体育館・プール】&#10;有形固定資産減価償却率">
          <a:extLst>
            <a:ext uri="{FF2B5EF4-FFF2-40B4-BE49-F238E27FC236}">
              <a16:creationId xmlns:a16="http://schemas.microsoft.com/office/drawing/2014/main" id="{14312B8E-B5D3-47A2-9E96-48C395801216}"/>
            </a:ext>
          </a:extLst>
        </xdr:cNvPr>
        <xdr:cNvSpPr txBox="1"/>
      </xdr:nvSpPr>
      <xdr:spPr>
        <a:xfrm>
          <a:off x="2439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200" name="n_3aveValue【体育館・プール】&#10;有形固定資産減価償却率">
          <a:extLst>
            <a:ext uri="{FF2B5EF4-FFF2-40B4-BE49-F238E27FC236}">
              <a16:creationId xmlns:a16="http://schemas.microsoft.com/office/drawing/2014/main" id="{C7A626E1-9D64-4FBD-BF70-D2A705AAF0F6}"/>
            </a:ext>
          </a:extLst>
        </xdr:cNvPr>
        <xdr:cNvSpPr txBox="1"/>
      </xdr:nvSpPr>
      <xdr:spPr>
        <a:xfrm>
          <a:off x="164148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201" name="n_4aveValue【体育館・プール】&#10;有形固定資産減価償却率">
          <a:extLst>
            <a:ext uri="{FF2B5EF4-FFF2-40B4-BE49-F238E27FC236}">
              <a16:creationId xmlns:a16="http://schemas.microsoft.com/office/drawing/2014/main" id="{CE297360-E598-4459-BF53-254D3361A05B}"/>
            </a:ext>
          </a:extLst>
        </xdr:cNvPr>
        <xdr:cNvSpPr txBox="1"/>
      </xdr:nvSpPr>
      <xdr:spPr>
        <a:xfrm>
          <a:off x="85535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81115</xdr:rowOff>
    </xdr:from>
    <xdr:ext cx="405111" cy="259045"/>
    <xdr:sp macro="" textlink="">
      <xdr:nvSpPr>
        <xdr:cNvPr id="202" name="n_1mainValue【体育館・プール】&#10;有形固定資産減価償却率">
          <a:extLst>
            <a:ext uri="{FF2B5EF4-FFF2-40B4-BE49-F238E27FC236}">
              <a16:creationId xmlns:a16="http://schemas.microsoft.com/office/drawing/2014/main" id="{99100310-43FE-4E0B-A8C6-3C9D17787387}"/>
            </a:ext>
          </a:extLst>
        </xdr:cNvPr>
        <xdr:cNvSpPr txBox="1"/>
      </xdr:nvSpPr>
      <xdr:spPr>
        <a:xfrm>
          <a:off x="3239144" y="1105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63154</xdr:rowOff>
    </xdr:from>
    <xdr:ext cx="405111" cy="259045"/>
    <xdr:sp macro="" textlink="">
      <xdr:nvSpPr>
        <xdr:cNvPr id="203" name="n_2mainValue【体育館・プール】&#10;有形固定資産減価償却率">
          <a:extLst>
            <a:ext uri="{FF2B5EF4-FFF2-40B4-BE49-F238E27FC236}">
              <a16:creationId xmlns:a16="http://schemas.microsoft.com/office/drawing/2014/main" id="{65B19704-FA9C-4A2B-AAA7-CCA593C75EEB}"/>
            </a:ext>
          </a:extLst>
        </xdr:cNvPr>
        <xdr:cNvSpPr txBox="1"/>
      </xdr:nvSpPr>
      <xdr:spPr>
        <a:xfrm>
          <a:off x="2439044"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45193</xdr:rowOff>
    </xdr:from>
    <xdr:ext cx="405111" cy="259045"/>
    <xdr:sp macro="" textlink="">
      <xdr:nvSpPr>
        <xdr:cNvPr id="204" name="n_3mainValue【体育館・プール】&#10;有形固定資産減価償却率">
          <a:extLst>
            <a:ext uri="{FF2B5EF4-FFF2-40B4-BE49-F238E27FC236}">
              <a16:creationId xmlns:a16="http://schemas.microsoft.com/office/drawing/2014/main" id="{665EE3B1-7B89-41CA-ACDB-6E3290CFD034}"/>
            </a:ext>
          </a:extLst>
        </xdr:cNvPr>
        <xdr:cNvSpPr txBox="1"/>
      </xdr:nvSpPr>
      <xdr:spPr>
        <a:xfrm>
          <a:off x="1641484" y="1101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79483</xdr:rowOff>
    </xdr:from>
    <xdr:ext cx="405111" cy="259045"/>
    <xdr:sp macro="" textlink="">
      <xdr:nvSpPr>
        <xdr:cNvPr id="205" name="n_4mainValue【体育館・プール】&#10;有形固定資産減価償却率">
          <a:extLst>
            <a:ext uri="{FF2B5EF4-FFF2-40B4-BE49-F238E27FC236}">
              <a16:creationId xmlns:a16="http://schemas.microsoft.com/office/drawing/2014/main" id="{95FAD9A7-4628-4F4A-8F55-80E1FF0A2792}"/>
            </a:ext>
          </a:extLst>
        </xdr:cNvPr>
        <xdr:cNvSpPr txBox="1"/>
      </xdr:nvSpPr>
      <xdr:spPr>
        <a:xfrm>
          <a:off x="85535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EE7C161-5F49-4EF2-82BF-EE7B21EEAEB8}"/>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45933B4A-D70D-4D15-9F0A-D63304909B2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689515C-DFF0-4234-8580-958DDF379D1E}"/>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87BE810-A508-4963-B0AB-FBF264249556}"/>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2A4F6C5-6665-41A0-8BC1-B67E3C325543}"/>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936CE84-8726-4732-9311-FA4A3669E5E0}"/>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E660F038-1DA4-4ED4-83EA-BFE50AFA1910}"/>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404598E-4225-4D14-9DD5-A3808C3FDC62}"/>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8CE5C32-2BBD-4284-90A4-859FEEA9FAA3}"/>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70DA77A3-F344-430B-A9AF-7D62A32FC4DE}"/>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22DADA74-7AC8-40D3-9818-AF73BC5A43FD}"/>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00A1B8F8-6620-4623-A8F1-25971B737DB9}"/>
            </a:ext>
          </a:extLst>
        </xdr:cNvPr>
        <xdr:cNvSpPr txBox="1"/>
      </xdr:nvSpPr>
      <xdr:spPr>
        <a:xfrm>
          <a:off x="552722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1DD3FC86-D127-4DFD-BC40-DEE819A62783}"/>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34C2D4C8-252D-4606-95F5-6171AE01ECCA}"/>
            </a:ext>
          </a:extLst>
        </xdr:cNvPr>
        <xdr:cNvSpPr txBox="1"/>
      </xdr:nvSpPr>
      <xdr:spPr>
        <a:xfrm>
          <a:off x="5527221"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56674A32-F5F9-4678-A74F-B1E9E4925A8B}"/>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a:extLst>
            <a:ext uri="{FF2B5EF4-FFF2-40B4-BE49-F238E27FC236}">
              <a16:creationId xmlns:a16="http://schemas.microsoft.com/office/drawing/2014/main" id="{1CF245E9-B6DC-4ADE-B376-5D94AA2AEE2D}"/>
            </a:ext>
          </a:extLst>
        </xdr:cNvPr>
        <xdr:cNvSpPr txBox="1"/>
      </xdr:nvSpPr>
      <xdr:spPr>
        <a:xfrm>
          <a:off x="5485961" y="991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3BA58797-21C5-459E-A08F-2E2412996B2E}"/>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a:extLst>
            <a:ext uri="{FF2B5EF4-FFF2-40B4-BE49-F238E27FC236}">
              <a16:creationId xmlns:a16="http://schemas.microsoft.com/office/drawing/2014/main" id="{8DECB92C-BE31-486F-ACB5-1883A186E0F2}"/>
            </a:ext>
          </a:extLst>
        </xdr:cNvPr>
        <xdr:cNvSpPr txBox="1"/>
      </xdr:nvSpPr>
      <xdr:spPr>
        <a:xfrm>
          <a:off x="5485961" y="94570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ED78E3ED-11CB-4FF5-BBCE-9E6B06ADE9B2}"/>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a:extLst>
            <a:ext uri="{FF2B5EF4-FFF2-40B4-BE49-F238E27FC236}">
              <a16:creationId xmlns:a16="http://schemas.microsoft.com/office/drawing/2014/main" id="{91BBC16B-FFE1-4152-9B80-55AFDC420C8E}"/>
            </a:ext>
          </a:extLst>
        </xdr:cNvPr>
        <xdr:cNvSpPr txBox="1"/>
      </xdr:nvSpPr>
      <xdr:spPr>
        <a:xfrm>
          <a:off x="548596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200B547F-183B-42A0-8AEA-88733F066597}"/>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a:extLst>
            <a:ext uri="{FF2B5EF4-FFF2-40B4-BE49-F238E27FC236}">
              <a16:creationId xmlns:a16="http://schemas.microsoft.com/office/drawing/2014/main" id="{E6A6EF64-3AF3-4B12-84D6-B36980C601DF}"/>
            </a:ext>
          </a:extLst>
        </xdr:cNvPr>
        <xdr:cNvCxnSpPr/>
      </xdr:nvCxnSpPr>
      <xdr:spPr>
        <a:xfrm flipV="1">
          <a:off x="9429115" y="956505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a:extLst>
            <a:ext uri="{FF2B5EF4-FFF2-40B4-BE49-F238E27FC236}">
              <a16:creationId xmlns:a16="http://schemas.microsoft.com/office/drawing/2014/main" id="{4B909C94-4874-40F5-833D-52BA56CC7271}"/>
            </a:ext>
          </a:extLst>
        </xdr:cNvPr>
        <xdr:cNvSpPr txBox="1"/>
      </xdr:nvSpPr>
      <xdr:spPr>
        <a:xfrm>
          <a:off x="9467850" y="109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a:extLst>
            <a:ext uri="{FF2B5EF4-FFF2-40B4-BE49-F238E27FC236}">
              <a16:creationId xmlns:a16="http://schemas.microsoft.com/office/drawing/2014/main" id="{8A7AFA02-F43B-4934-8084-ADE9EBE8C2D9}"/>
            </a:ext>
          </a:extLst>
        </xdr:cNvPr>
        <xdr:cNvCxnSpPr/>
      </xdr:nvCxnSpPr>
      <xdr:spPr>
        <a:xfrm>
          <a:off x="9356090" y="1096920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a:extLst>
            <a:ext uri="{FF2B5EF4-FFF2-40B4-BE49-F238E27FC236}">
              <a16:creationId xmlns:a16="http://schemas.microsoft.com/office/drawing/2014/main" id="{0DCE558D-5187-4BA0-B75F-67BB87065368}"/>
            </a:ext>
          </a:extLst>
        </xdr:cNvPr>
        <xdr:cNvSpPr txBox="1"/>
      </xdr:nvSpPr>
      <xdr:spPr>
        <a:xfrm>
          <a:off x="946785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a:extLst>
            <a:ext uri="{FF2B5EF4-FFF2-40B4-BE49-F238E27FC236}">
              <a16:creationId xmlns:a16="http://schemas.microsoft.com/office/drawing/2014/main" id="{DB6E45E6-FAD7-4708-A6F7-525A65CF706D}"/>
            </a:ext>
          </a:extLst>
        </xdr:cNvPr>
        <xdr:cNvCxnSpPr/>
      </xdr:nvCxnSpPr>
      <xdr:spPr>
        <a:xfrm>
          <a:off x="9356090" y="95650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a:extLst>
            <a:ext uri="{FF2B5EF4-FFF2-40B4-BE49-F238E27FC236}">
              <a16:creationId xmlns:a16="http://schemas.microsoft.com/office/drawing/2014/main" id="{96C0FFF2-FEB5-40B1-A8DA-A2C949E30B52}"/>
            </a:ext>
          </a:extLst>
        </xdr:cNvPr>
        <xdr:cNvSpPr txBox="1"/>
      </xdr:nvSpPr>
      <xdr:spPr>
        <a:xfrm>
          <a:off x="9467850" y="10675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a:extLst>
            <a:ext uri="{FF2B5EF4-FFF2-40B4-BE49-F238E27FC236}">
              <a16:creationId xmlns:a16="http://schemas.microsoft.com/office/drawing/2014/main" id="{881F78FE-1496-4878-8006-2D970A6E1254}"/>
            </a:ext>
          </a:extLst>
        </xdr:cNvPr>
        <xdr:cNvSpPr/>
      </xdr:nvSpPr>
      <xdr:spPr>
        <a:xfrm>
          <a:off x="9394190" y="10818337"/>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a:extLst>
            <a:ext uri="{FF2B5EF4-FFF2-40B4-BE49-F238E27FC236}">
              <a16:creationId xmlns:a16="http://schemas.microsoft.com/office/drawing/2014/main" id="{58AA3CE9-7329-4214-88A6-8790E28603D7}"/>
            </a:ext>
          </a:extLst>
        </xdr:cNvPr>
        <xdr:cNvSpPr/>
      </xdr:nvSpPr>
      <xdr:spPr>
        <a:xfrm>
          <a:off x="8632190" y="1082792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a:extLst>
            <a:ext uri="{FF2B5EF4-FFF2-40B4-BE49-F238E27FC236}">
              <a16:creationId xmlns:a16="http://schemas.microsoft.com/office/drawing/2014/main" id="{3A11C093-9023-4CEF-8DE3-5558F91F6305}"/>
            </a:ext>
          </a:extLst>
        </xdr:cNvPr>
        <xdr:cNvSpPr/>
      </xdr:nvSpPr>
      <xdr:spPr>
        <a:xfrm>
          <a:off x="7846060" y="10821721"/>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a:extLst>
            <a:ext uri="{FF2B5EF4-FFF2-40B4-BE49-F238E27FC236}">
              <a16:creationId xmlns:a16="http://schemas.microsoft.com/office/drawing/2014/main" id="{1F2A1061-BF6A-4EAF-B31B-CB6D7E7659D7}"/>
            </a:ext>
          </a:extLst>
        </xdr:cNvPr>
        <xdr:cNvSpPr/>
      </xdr:nvSpPr>
      <xdr:spPr>
        <a:xfrm>
          <a:off x="7029450" y="10822269"/>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a:extLst>
            <a:ext uri="{FF2B5EF4-FFF2-40B4-BE49-F238E27FC236}">
              <a16:creationId xmlns:a16="http://schemas.microsoft.com/office/drawing/2014/main" id="{3A2BBF6F-552B-480E-A911-76FF34C26EE5}"/>
            </a:ext>
          </a:extLst>
        </xdr:cNvPr>
        <xdr:cNvSpPr/>
      </xdr:nvSpPr>
      <xdr:spPr>
        <a:xfrm>
          <a:off x="6231890" y="1081989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E91A8DF-4FE4-4AB4-95D8-5A3140A96C23}"/>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A656B25-2B53-473E-A4F6-2FAD6B17BA9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0A2D4CA-E399-4B33-BF76-ADB18A5769A1}"/>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28E87C5-4063-477C-83D2-45FD2BE43004}"/>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7E2CFC3-EEC9-4603-8908-3D5492AA99EE}"/>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44389</xdr:rowOff>
    </xdr:from>
    <xdr:to>
      <xdr:col>55</xdr:col>
      <xdr:colOff>50800</xdr:colOff>
      <xdr:row>63</xdr:row>
      <xdr:rowOff>145989</xdr:rowOff>
    </xdr:to>
    <xdr:sp macro="" textlink="">
      <xdr:nvSpPr>
        <xdr:cNvPr id="243" name="楕円 242">
          <a:extLst>
            <a:ext uri="{FF2B5EF4-FFF2-40B4-BE49-F238E27FC236}">
              <a16:creationId xmlns:a16="http://schemas.microsoft.com/office/drawing/2014/main" id="{906E2152-3B22-4B78-91EE-C30A92795EED}"/>
            </a:ext>
          </a:extLst>
        </xdr:cNvPr>
        <xdr:cNvSpPr/>
      </xdr:nvSpPr>
      <xdr:spPr>
        <a:xfrm>
          <a:off x="9394190" y="10847644"/>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244" name="【体育館・プール】&#10;一人当たり面積該当値テキスト">
          <a:extLst>
            <a:ext uri="{FF2B5EF4-FFF2-40B4-BE49-F238E27FC236}">
              <a16:creationId xmlns:a16="http://schemas.microsoft.com/office/drawing/2014/main" id="{E52D7FDB-9E76-4CCE-B3C7-1AEF20A32B90}"/>
            </a:ext>
          </a:extLst>
        </xdr:cNvPr>
        <xdr:cNvSpPr txBox="1"/>
      </xdr:nvSpPr>
      <xdr:spPr>
        <a:xfrm>
          <a:off x="9467850" y="1080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46310</xdr:rowOff>
    </xdr:from>
    <xdr:to>
      <xdr:col>50</xdr:col>
      <xdr:colOff>165100</xdr:colOff>
      <xdr:row>63</xdr:row>
      <xdr:rowOff>147910</xdr:rowOff>
    </xdr:to>
    <xdr:sp macro="" textlink="">
      <xdr:nvSpPr>
        <xdr:cNvPr id="245" name="楕円 244">
          <a:extLst>
            <a:ext uri="{FF2B5EF4-FFF2-40B4-BE49-F238E27FC236}">
              <a16:creationId xmlns:a16="http://schemas.microsoft.com/office/drawing/2014/main" id="{35B67C84-D1BA-4619-846E-480EEE5724E6}"/>
            </a:ext>
          </a:extLst>
        </xdr:cNvPr>
        <xdr:cNvSpPr/>
      </xdr:nvSpPr>
      <xdr:spPr>
        <a:xfrm>
          <a:off x="8632190" y="1084956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95189</xdr:rowOff>
    </xdr:from>
    <xdr:to>
      <xdr:col>55</xdr:col>
      <xdr:colOff>0</xdr:colOff>
      <xdr:row>63</xdr:row>
      <xdr:rowOff>97110</xdr:rowOff>
    </xdr:to>
    <xdr:cxnSp macro="">
      <xdr:nvCxnSpPr>
        <xdr:cNvPr id="246" name="直線コネクタ 245">
          <a:extLst>
            <a:ext uri="{FF2B5EF4-FFF2-40B4-BE49-F238E27FC236}">
              <a16:creationId xmlns:a16="http://schemas.microsoft.com/office/drawing/2014/main" id="{61A922FC-8E65-40EE-8C69-319CD1FFE44C}"/>
            </a:ext>
          </a:extLst>
        </xdr:cNvPr>
        <xdr:cNvCxnSpPr/>
      </xdr:nvCxnSpPr>
      <xdr:spPr>
        <a:xfrm flipV="1">
          <a:off x="8686800" y="1090034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47864</xdr:rowOff>
    </xdr:from>
    <xdr:to>
      <xdr:col>46</xdr:col>
      <xdr:colOff>38100</xdr:colOff>
      <xdr:row>63</xdr:row>
      <xdr:rowOff>149464</xdr:rowOff>
    </xdr:to>
    <xdr:sp macro="" textlink="">
      <xdr:nvSpPr>
        <xdr:cNvPr id="247" name="楕円 246">
          <a:extLst>
            <a:ext uri="{FF2B5EF4-FFF2-40B4-BE49-F238E27FC236}">
              <a16:creationId xmlns:a16="http://schemas.microsoft.com/office/drawing/2014/main" id="{C00734A4-D2C5-447C-9A1A-DB88EAFF3065}"/>
            </a:ext>
          </a:extLst>
        </xdr:cNvPr>
        <xdr:cNvSpPr/>
      </xdr:nvSpPr>
      <xdr:spPr>
        <a:xfrm>
          <a:off x="7846060" y="1085111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97110</xdr:rowOff>
    </xdr:from>
    <xdr:to>
      <xdr:col>50</xdr:col>
      <xdr:colOff>114300</xdr:colOff>
      <xdr:row>63</xdr:row>
      <xdr:rowOff>98664</xdr:rowOff>
    </xdr:to>
    <xdr:cxnSp macro="">
      <xdr:nvCxnSpPr>
        <xdr:cNvPr id="248" name="直線コネクタ 247">
          <a:extLst>
            <a:ext uri="{FF2B5EF4-FFF2-40B4-BE49-F238E27FC236}">
              <a16:creationId xmlns:a16="http://schemas.microsoft.com/office/drawing/2014/main" id="{BEE5F1C6-5B64-4132-A6AD-4E3BA9C30A89}"/>
            </a:ext>
          </a:extLst>
        </xdr:cNvPr>
        <xdr:cNvCxnSpPr/>
      </xdr:nvCxnSpPr>
      <xdr:spPr>
        <a:xfrm flipV="1">
          <a:off x="7889240" y="10894650"/>
          <a:ext cx="79756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49418</xdr:rowOff>
    </xdr:from>
    <xdr:to>
      <xdr:col>41</xdr:col>
      <xdr:colOff>101600</xdr:colOff>
      <xdr:row>63</xdr:row>
      <xdr:rowOff>151018</xdr:rowOff>
    </xdr:to>
    <xdr:sp macro="" textlink="">
      <xdr:nvSpPr>
        <xdr:cNvPr id="249" name="楕円 248">
          <a:extLst>
            <a:ext uri="{FF2B5EF4-FFF2-40B4-BE49-F238E27FC236}">
              <a16:creationId xmlns:a16="http://schemas.microsoft.com/office/drawing/2014/main" id="{8390C057-9482-404E-81D0-E783B0C138B8}"/>
            </a:ext>
          </a:extLst>
        </xdr:cNvPr>
        <xdr:cNvSpPr/>
      </xdr:nvSpPr>
      <xdr:spPr>
        <a:xfrm>
          <a:off x="7029450" y="1085267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98664</xdr:rowOff>
    </xdr:from>
    <xdr:to>
      <xdr:col>45</xdr:col>
      <xdr:colOff>177800</xdr:colOff>
      <xdr:row>63</xdr:row>
      <xdr:rowOff>100218</xdr:rowOff>
    </xdr:to>
    <xdr:cxnSp macro="">
      <xdr:nvCxnSpPr>
        <xdr:cNvPr id="250" name="直線コネクタ 249">
          <a:extLst>
            <a:ext uri="{FF2B5EF4-FFF2-40B4-BE49-F238E27FC236}">
              <a16:creationId xmlns:a16="http://schemas.microsoft.com/office/drawing/2014/main" id="{F0CBE5B2-D9A5-48B0-8FB0-2F05080682DD}"/>
            </a:ext>
          </a:extLst>
        </xdr:cNvPr>
        <xdr:cNvCxnSpPr/>
      </xdr:nvCxnSpPr>
      <xdr:spPr>
        <a:xfrm flipV="1">
          <a:off x="7084060" y="10896204"/>
          <a:ext cx="80518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51247</xdr:rowOff>
    </xdr:from>
    <xdr:to>
      <xdr:col>36</xdr:col>
      <xdr:colOff>165100</xdr:colOff>
      <xdr:row>63</xdr:row>
      <xdr:rowOff>152847</xdr:rowOff>
    </xdr:to>
    <xdr:sp macro="" textlink="">
      <xdr:nvSpPr>
        <xdr:cNvPr id="251" name="楕円 250">
          <a:extLst>
            <a:ext uri="{FF2B5EF4-FFF2-40B4-BE49-F238E27FC236}">
              <a16:creationId xmlns:a16="http://schemas.microsoft.com/office/drawing/2014/main" id="{5C2E6A36-F216-40EA-A01A-C73C5B89BB73}"/>
            </a:ext>
          </a:extLst>
        </xdr:cNvPr>
        <xdr:cNvSpPr/>
      </xdr:nvSpPr>
      <xdr:spPr>
        <a:xfrm>
          <a:off x="6231890" y="1085640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100218</xdr:rowOff>
    </xdr:from>
    <xdr:to>
      <xdr:col>41</xdr:col>
      <xdr:colOff>50800</xdr:colOff>
      <xdr:row>63</xdr:row>
      <xdr:rowOff>102047</xdr:rowOff>
    </xdr:to>
    <xdr:cxnSp macro="">
      <xdr:nvCxnSpPr>
        <xdr:cNvPr id="252" name="直線コネクタ 251">
          <a:extLst>
            <a:ext uri="{FF2B5EF4-FFF2-40B4-BE49-F238E27FC236}">
              <a16:creationId xmlns:a16="http://schemas.microsoft.com/office/drawing/2014/main" id="{C82EB1C2-2B41-453D-A01A-A6EF85DF3D9D}"/>
            </a:ext>
          </a:extLst>
        </xdr:cNvPr>
        <xdr:cNvCxnSpPr/>
      </xdr:nvCxnSpPr>
      <xdr:spPr>
        <a:xfrm flipV="1">
          <a:off x="6286500" y="10897758"/>
          <a:ext cx="79756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253" name="n_1aveValue【体育館・プール】&#10;一人当たり面積">
          <a:extLst>
            <a:ext uri="{FF2B5EF4-FFF2-40B4-BE49-F238E27FC236}">
              <a16:creationId xmlns:a16="http://schemas.microsoft.com/office/drawing/2014/main" id="{95514BC3-53B8-4188-90BA-839C35FA3E8D}"/>
            </a:ext>
          </a:extLst>
        </xdr:cNvPr>
        <xdr:cNvSpPr txBox="1"/>
      </xdr:nvSpPr>
      <xdr:spPr>
        <a:xfrm>
          <a:off x="8454467" y="1060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54" name="n_2aveValue【体育館・プール】&#10;一人当たり面積">
          <a:extLst>
            <a:ext uri="{FF2B5EF4-FFF2-40B4-BE49-F238E27FC236}">
              <a16:creationId xmlns:a16="http://schemas.microsoft.com/office/drawing/2014/main" id="{5AEAEF1F-0390-4E4C-BF99-A4B99F5035B6}"/>
            </a:ext>
          </a:extLst>
        </xdr:cNvPr>
        <xdr:cNvSpPr txBox="1"/>
      </xdr:nvSpPr>
      <xdr:spPr>
        <a:xfrm>
          <a:off x="7673417" y="1059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55" name="n_3aveValue【体育館・プール】&#10;一人当たり面積">
          <a:extLst>
            <a:ext uri="{FF2B5EF4-FFF2-40B4-BE49-F238E27FC236}">
              <a16:creationId xmlns:a16="http://schemas.microsoft.com/office/drawing/2014/main" id="{C300A44B-93E6-466F-AC6A-FBB45B5E55EA}"/>
            </a:ext>
          </a:extLst>
        </xdr:cNvPr>
        <xdr:cNvSpPr txBox="1"/>
      </xdr:nvSpPr>
      <xdr:spPr>
        <a:xfrm>
          <a:off x="6866332" y="1059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56" name="n_4aveValue【体育館・プール】&#10;一人当たり面積">
          <a:extLst>
            <a:ext uri="{FF2B5EF4-FFF2-40B4-BE49-F238E27FC236}">
              <a16:creationId xmlns:a16="http://schemas.microsoft.com/office/drawing/2014/main" id="{37FBE1C8-626C-4530-943F-04BD02335094}"/>
            </a:ext>
          </a:extLst>
        </xdr:cNvPr>
        <xdr:cNvSpPr txBox="1"/>
      </xdr:nvSpPr>
      <xdr:spPr>
        <a:xfrm>
          <a:off x="6068772" y="1059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139037</xdr:rowOff>
    </xdr:from>
    <xdr:ext cx="469744" cy="259045"/>
    <xdr:sp macro="" textlink="">
      <xdr:nvSpPr>
        <xdr:cNvPr id="257" name="n_1mainValue【体育館・プール】&#10;一人当たり面積">
          <a:extLst>
            <a:ext uri="{FF2B5EF4-FFF2-40B4-BE49-F238E27FC236}">
              <a16:creationId xmlns:a16="http://schemas.microsoft.com/office/drawing/2014/main" id="{6C44BE2E-9AF7-4108-8188-B37DD7B28BB7}"/>
            </a:ext>
          </a:extLst>
        </xdr:cNvPr>
        <xdr:cNvSpPr txBox="1"/>
      </xdr:nvSpPr>
      <xdr:spPr>
        <a:xfrm>
          <a:off x="8454467" y="1093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140591</xdr:rowOff>
    </xdr:from>
    <xdr:ext cx="469744" cy="259045"/>
    <xdr:sp macro="" textlink="">
      <xdr:nvSpPr>
        <xdr:cNvPr id="258" name="n_2mainValue【体育館・プール】&#10;一人当たり面積">
          <a:extLst>
            <a:ext uri="{FF2B5EF4-FFF2-40B4-BE49-F238E27FC236}">
              <a16:creationId xmlns:a16="http://schemas.microsoft.com/office/drawing/2014/main" id="{224C9A58-12E6-4801-A47A-7E7FC3B89AAA}"/>
            </a:ext>
          </a:extLst>
        </xdr:cNvPr>
        <xdr:cNvSpPr txBox="1"/>
      </xdr:nvSpPr>
      <xdr:spPr>
        <a:xfrm>
          <a:off x="7673417" y="109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142145</xdr:rowOff>
    </xdr:from>
    <xdr:ext cx="469744" cy="259045"/>
    <xdr:sp macro="" textlink="">
      <xdr:nvSpPr>
        <xdr:cNvPr id="259" name="n_3mainValue【体育館・プール】&#10;一人当たり面積">
          <a:extLst>
            <a:ext uri="{FF2B5EF4-FFF2-40B4-BE49-F238E27FC236}">
              <a16:creationId xmlns:a16="http://schemas.microsoft.com/office/drawing/2014/main" id="{AB378D9B-35C1-4F86-9DAF-42454CF25701}"/>
            </a:ext>
          </a:extLst>
        </xdr:cNvPr>
        <xdr:cNvSpPr txBox="1"/>
      </xdr:nvSpPr>
      <xdr:spPr>
        <a:xfrm>
          <a:off x="6866332" y="109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143974</xdr:rowOff>
    </xdr:from>
    <xdr:ext cx="469744" cy="259045"/>
    <xdr:sp macro="" textlink="">
      <xdr:nvSpPr>
        <xdr:cNvPr id="260" name="n_4mainValue【体育館・プール】&#10;一人当たり面積">
          <a:extLst>
            <a:ext uri="{FF2B5EF4-FFF2-40B4-BE49-F238E27FC236}">
              <a16:creationId xmlns:a16="http://schemas.microsoft.com/office/drawing/2014/main" id="{003E29FB-CE9C-4A4C-B0A5-03932F027BA3}"/>
            </a:ext>
          </a:extLst>
        </xdr:cNvPr>
        <xdr:cNvSpPr txBox="1"/>
      </xdr:nvSpPr>
      <xdr:spPr>
        <a:xfrm>
          <a:off x="6068772" y="1094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C43A9C04-A13F-4CF4-8EB3-58A9F3206E5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F4B17B4D-65D3-45CE-8EE0-7E0B1BA6536E}"/>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F2724DCA-5E53-4AF1-B220-FC73C8202BAE}"/>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ED51E8CB-2F5F-4763-984C-9C435CC50073}"/>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F75BD970-20BC-4506-A0B0-F4C6ADB09FAC}"/>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45128A55-14B2-436A-8EF8-33E3BE749893}"/>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4374CB3D-DC7F-486F-AE7F-C44E179619D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F17EDAE2-2B3B-49AC-8A2C-2A5B2C590A5E}"/>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CED5BAD7-057A-4B42-B316-F420759862E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B0E2AA41-E3D8-4677-85D4-1CB190F1DAF8}"/>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71F3F3E5-10C0-4D22-9CE2-20CF523DA5C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5F81CFCD-23B7-49A1-83D4-5597D1BA7710}"/>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EA3A05ED-BA5D-45CE-85C0-2C08FFEB8393}"/>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E756E4D3-5BDD-4645-B922-660AFE4916D0}"/>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823821C3-4A74-43C1-8535-BB06700DF4B2}"/>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17CDFA79-1E29-4174-AD33-8F61809BE0B2}"/>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DCBDEA32-4C3A-48E6-BA30-982DBA9EFB51}"/>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3AF59A56-EBE7-4203-B57D-34AE927AA6E3}"/>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DAA57D8F-5F93-4227-AD77-F60D0D32C2E9}"/>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54AB468B-56B6-4E49-8FC1-94F02A99367F}"/>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C4A06003-5199-4DA8-AB4E-B43692B407D0}"/>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31EEA314-2C8F-4681-903A-970FF4E290AB}"/>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CB805043-7335-4827-AC90-46E17E81AB77}"/>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A29642B3-C22F-487A-8D23-511932996AA1}"/>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D1AAFADB-1492-4520-939E-A07307871FE6}"/>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38B039BD-7F99-42BE-9C5E-A883293F4117}"/>
            </a:ext>
          </a:extLst>
        </xdr:cNvPr>
        <xdr:cNvCxnSpPr/>
      </xdr:nvCxnSpPr>
      <xdr:spPr>
        <a:xfrm flipV="1">
          <a:off x="4173855" y="13342347"/>
          <a:ext cx="0" cy="157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C6DE152F-7761-4C36-A723-84176F978DB6}"/>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8DF09836-60FE-433B-9B0A-4DEDFCB0BD85}"/>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9" name="【福祉施設】&#10;有形固定資産減価償却率最大値テキスト">
          <a:extLst>
            <a:ext uri="{FF2B5EF4-FFF2-40B4-BE49-F238E27FC236}">
              <a16:creationId xmlns:a16="http://schemas.microsoft.com/office/drawing/2014/main" id="{48C3A648-D676-4EBD-A81F-74E5F036BCE2}"/>
            </a:ext>
          </a:extLst>
        </xdr:cNvPr>
        <xdr:cNvSpPr txBox="1"/>
      </xdr:nvSpPr>
      <xdr:spPr>
        <a:xfrm>
          <a:off x="4212590" y="13123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0" name="直線コネクタ 289">
          <a:extLst>
            <a:ext uri="{FF2B5EF4-FFF2-40B4-BE49-F238E27FC236}">
              <a16:creationId xmlns:a16="http://schemas.microsoft.com/office/drawing/2014/main" id="{F3A1B5BD-CA8A-4FD8-BD58-92410C54C48F}"/>
            </a:ext>
          </a:extLst>
        </xdr:cNvPr>
        <xdr:cNvCxnSpPr/>
      </xdr:nvCxnSpPr>
      <xdr:spPr>
        <a:xfrm>
          <a:off x="4112260" y="13342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BFBA5DE4-D3D6-440D-845B-4B2A6A085D08}"/>
            </a:ext>
          </a:extLst>
        </xdr:cNvPr>
        <xdr:cNvSpPr txBox="1"/>
      </xdr:nvSpPr>
      <xdr:spPr>
        <a:xfrm>
          <a:off x="4212590" y="1394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92" name="フローチャート: 判断 291">
          <a:extLst>
            <a:ext uri="{FF2B5EF4-FFF2-40B4-BE49-F238E27FC236}">
              <a16:creationId xmlns:a16="http://schemas.microsoft.com/office/drawing/2014/main" id="{8302229E-D8A8-4CBA-BA1D-29E4C3C21410}"/>
            </a:ext>
          </a:extLst>
        </xdr:cNvPr>
        <xdr:cNvSpPr/>
      </xdr:nvSpPr>
      <xdr:spPr>
        <a:xfrm>
          <a:off x="4131310" y="1409355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293" name="フローチャート: 判断 292">
          <a:extLst>
            <a:ext uri="{FF2B5EF4-FFF2-40B4-BE49-F238E27FC236}">
              <a16:creationId xmlns:a16="http://schemas.microsoft.com/office/drawing/2014/main" id="{7A8AB999-BE55-42A6-96F2-7E91C7B8F412}"/>
            </a:ext>
          </a:extLst>
        </xdr:cNvPr>
        <xdr:cNvSpPr/>
      </xdr:nvSpPr>
      <xdr:spPr>
        <a:xfrm>
          <a:off x="3388360" y="14079946"/>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94" name="フローチャート: 判断 293">
          <a:extLst>
            <a:ext uri="{FF2B5EF4-FFF2-40B4-BE49-F238E27FC236}">
              <a16:creationId xmlns:a16="http://schemas.microsoft.com/office/drawing/2014/main" id="{B99B1CEE-BC81-4DE1-8A2E-F816BA0A5A19}"/>
            </a:ext>
          </a:extLst>
        </xdr:cNvPr>
        <xdr:cNvSpPr/>
      </xdr:nvSpPr>
      <xdr:spPr>
        <a:xfrm>
          <a:off x="2571750" y="140380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95" name="フローチャート: 判断 294">
          <a:extLst>
            <a:ext uri="{FF2B5EF4-FFF2-40B4-BE49-F238E27FC236}">
              <a16:creationId xmlns:a16="http://schemas.microsoft.com/office/drawing/2014/main" id="{52D77BAA-D66C-44A8-99DD-82323F392C52}"/>
            </a:ext>
          </a:extLst>
        </xdr:cNvPr>
        <xdr:cNvSpPr/>
      </xdr:nvSpPr>
      <xdr:spPr>
        <a:xfrm>
          <a:off x="1774190" y="1398877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96" name="フローチャート: 判断 295">
          <a:extLst>
            <a:ext uri="{FF2B5EF4-FFF2-40B4-BE49-F238E27FC236}">
              <a16:creationId xmlns:a16="http://schemas.microsoft.com/office/drawing/2014/main" id="{AEFBC9F4-0807-43AD-A5BB-00E4443323E5}"/>
            </a:ext>
          </a:extLst>
        </xdr:cNvPr>
        <xdr:cNvSpPr/>
      </xdr:nvSpPr>
      <xdr:spPr>
        <a:xfrm>
          <a:off x="988060" y="1397136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087ED7F-6CC3-4B31-90B1-1AD7D80CD58E}"/>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368E1BF-6221-44F1-8446-E23BDEDD2021}"/>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8E387DB-4E31-4183-8BB5-926BA6225A0C}"/>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CE69210-F3C6-4D65-BC7B-60AAF489593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1095D8D-5F61-4B96-BA9B-4EA1A64C79A0}"/>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47716</xdr:rowOff>
    </xdr:from>
    <xdr:to>
      <xdr:col>24</xdr:col>
      <xdr:colOff>114300</xdr:colOff>
      <xdr:row>84</xdr:row>
      <xdr:rowOff>149316</xdr:rowOff>
    </xdr:to>
    <xdr:sp macro="" textlink="">
      <xdr:nvSpPr>
        <xdr:cNvPr id="302" name="楕円 301">
          <a:extLst>
            <a:ext uri="{FF2B5EF4-FFF2-40B4-BE49-F238E27FC236}">
              <a16:creationId xmlns:a16="http://schemas.microsoft.com/office/drawing/2014/main" id="{2BF4294A-2B2C-4444-94EB-021277D842D9}"/>
            </a:ext>
          </a:extLst>
        </xdr:cNvPr>
        <xdr:cNvSpPr/>
      </xdr:nvSpPr>
      <xdr:spPr>
        <a:xfrm>
          <a:off x="4131310" y="1445142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26143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C128EAED-CD94-4121-8646-D8FFEBBEA974}"/>
            </a:ext>
          </a:extLst>
        </xdr:cNvPr>
        <xdr:cNvSpPr txBox="1"/>
      </xdr:nvSpPr>
      <xdr:spPr>
        <a:xfrm>
          <a:off x="4212590" y="1442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16692</xdr:rowOff>
    </xdr:from>
    <xdr:to>
      <xdr:col>20</xdr:col>
      <xdr:colOff>38100</xdr:colOff>
      <xdr:row>85</xdr:row>
      <xdr:rowOff>118292</xdr:rowOff>
    </xdr:to>
    <xdr:sp macro="" textlink="">
      <xdr:nvSpPr>
        <xdr:cNvPr id="304" name="楕円 303">
          <a:extLst>
            <a:ext uri="{FF2B5EF4-FFF2-40B4-BE49-F238E27FC236}">
              <a16:creationId xmlns:a16="http://schemas.microsoft.com/office/drawing/2014/main" id="{4A13EC6C-B68B-4753-A2EB-A9305E538000}"/>
            </a:ext>
          </a:extLst>
        </xdr:cNvPr>
        <xdr:cNvSpPr/>
      </xdr:nvSpPr>
      <xdr:spPr>
        <a:xfrm>
          <a:off x="3388360" y="1459375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98516</xdr:rowOff>
    </xdr:from>
    <xdr:to>
      <xdr:col>24</xdr:col>
      <xdr:colOff>63500</xdr:colOff>
      <xdr:row>85</xdr:row>
      <xdr:rowOff>67492</xdr:rowOff>
    </xdr:to>
    <xdr:cxnSp macro="">
      <xdr:nvCxnSpPr>
        <xdr:cNvPr id="305" name="直線コネクタ 304">
          <a:extLst>
            <a:ext uri="{FF2B5EF4-FFF2-40B4-BE49-F238E27FC236}">
              <a16:creationId xmlns:a16="http://schemas.microsoft.com/office/drawing/2014/main" id="{CC298088-3DAD-4CA5-8B7F-EC0CA2E0634E}"/>
            </a:ext>
          </a:extLst>
        </xdr:cNvPr>
        <xdr:cNvCxnSpPr/>
      </xdr:nvCxnSpPr>
      <xdr:spPr>
        <a:xfrm flipV="1">
          <a:off x="3431540" y="14496506"/>
          <a:ext cx="742950" cy="14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165281</xdr:rowOff>
    </xdr:from>
    <xdr:to>
      <xdr:col>15</xdr:col>
      <xdr:colOff>101600</xdr:colOff>
      <xdr:row>85</xdr:row>
      <xdr:rowOff>95431</xdr:rowOff>
    </xdr:to>
    <xdr:sp macro="" textlink="">
      <xdr:nvSpPr>
        <xdr:cNvPr id="306" name="楕円 305">
          <a:extLst>
            <a:ext uri="{FF2B5EF4-FFF2-40B4-BE49-F238E27FC236}">
              <a16:creationId xmlns:a16="http://schemas.microsoft.com/office/drawing/2014/main" id="{04DFCE7E-4B77-4CFC-9FCD-DB4162758BA7}"/>
            </a:ext>
          </a:extLst>
        </xdr:cNvPr>
        <xdr:cNvSpPr/>
      </xdr:nvSpPr>
      <xdr:spPr>
        <a:xfrm>
          <a:off x="2571750" y="1457089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44631</xdr:rowOff>
    </xdr:from>
    <xdr:to>
      <xdr:col>19</xdr:col>
      <xdr:colOff>177800</xdr:colOff>
      <xdr:row>85</xdr:row>
      <xdr:rowOff>67492</xdr:rowOff>
    </xdr:to>
    <xdr:cxnSp macro="">
      <xdr:nvCxnSpPr>
        <xdr:cNvPr id="307" name="直線コネクタ 306">
          <a:extLst>
            <a:ext uri="{FF2B5EF4-FFF2-40B4-BE49-F238E27FC236}">
              <a16:creationId xmlns:a16="http://schemas.microsoft.com/office/drawing/2014/main" id="{3DB7F2EB-4A2E-47E7-BD0C-F7129219201C}"/>
            </a:ext>
          </a:extLst>
        </xdr:cNvPr>
        <xdr:cNvCxnSpPr/>
      </xdr:nvCxnSpPr>
      <xdr:spPr>
        <a:xfrm>
          <a:off x="2626360" y="14619786"/>
          <a:ext cx="80518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132624</xdr:rowOff>
    </xdr:from>
    <xdr:to>
      <xdr:col>10</xdr:col>
      <xdr:colOff>165100</xdr:colOff>
      <xdr:row>85</xdr:row>
      <xdr:rowOff>62774</xdr:rowOff>
    </xdr:to>
    <xdr:sp macro="" textlink="">
      <xdr:nvSpPr>
        <xdr:cNvPr id="308" name="楕円 307">
          <a:extLst>
            <a:ext uri="{FF2B5EF4-FFF2-40B4-BE49-F238E27FC236}">
              <a16:creationId xmlns:a16="http://schemas.microsoft.com/office/drawing/2014/main" id="{B0136661-818E-4126-A1E5-89CA7F2622CD}"/>
            </a:ext>
          </a:extLst>
        </xdr:cNvPr>
        <xdr:cNvSpPr/>
      </xdr:nvSpPr>
      <xdr:spPr>
        <a:xfrm>
          <a:off x="1774190" y="1453823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11974</xdr:rowOff>
    </xdr:from>
    <xdr:to>
      <xdr:col>15</xdr:col>
      <xdr:colOff>50800</xdr:colOff>
      <xdr:row>85</xdr:row>
      <xdr:rowOff>44631</xdr:rowOff>
    </xdr:to>
    <xdr:cxnSp macro="">
      <xdr:nvCxnSpPr>
        <xdr:cNvPr id="309" name="直線コネクタ 308">
          <a:extLst>
            <a:ext uri="{FF2B5EF4-FFF2-40B4-BE49-F238E27FC236}">
              <a16:creationId xmlns:a16="http://schemas.microsoft.com/office/drawing/2014/main" id="{67CC0D71-585C-491A-AE11-24009BF00380}"/>
            </a:ext>
          </a:extLst>
        </xdr:cNvPr>
        <xdr:cNvCxnSpPr/>
      </xdr:nvCxnSpPr>
      <xdr:spPr>
        <a:xfrm>
          <a:off x="1828800" y="14589034"/>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99968</xdr:rowOff>
    </xdr:from>
    <xdr:to>
      <xdr:col>6</xdr:col>
      <xdr:colOff>38100</xdr:colOff>
      <xdr:row>85</xdr:row>
      <xdr:rowOff>30118</xdr:rowOff>
    </xdr:to>
    <xdr:sp macro="" textlink="">
      <xdr:nvSpPr>
        <xdr:cNvPr id="310" name="楕円 309">
          <a:extLst>
            <a:ext uri="{FF2B5EF4-FFF2-40B4-BE49-F238E27FC236}">
              <a16:creationId xmlns:a16="http://schemas.microsoft.com/office/drawing/2014/main" id="{5F4A52D3-6B80-4F6E-82FA-4F1C384818F1}"/>
            </a:ext>
          </a:extLst>
        </xdr:cNvPr>
        <xdr:cNvSpPr/>
      </xdr:nvSpPr>
      <xdr:spPr>
        <a:xfrm>
          <a:off x="988060" y="1449795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150768</xdr:rowOff>
    </xdr:from>
    <xdr:to>
      <xdr:col>10</xdr:col>
      <xdr:colOff>114300</xdr:colOff>
      <xdr:row>85</xdr:row>
      <xdr:rowOff>11974</xdr:rowOff>
    </xdr:to>
    <xdr:cxnSp macro="">
      <xdr:nvCxnSpPr>
        <xdr:cNvPr id="311" name="直線コネクタ 310">
          <a:extLst>
            <a:ext uri="{FF2B5EF4-FFF2-40B4-BE49-F238E27FC236}">
              <a16:creationId xmlns:a16="http://schemas.microsoft.com/office/drawing/2014/main" id="{7CE1AF81-D5AC-4619-A5DF-748687A59090}"/>
            </a:ext>
          </a:extLst>
        </xdr:cNvPr>
        <xdr:cNvCxnSpPr/>
      </xdr:nvCxnSpPr>
      <xdr:spPr>
        <a:xfrm>
          <a:off x="1031240" y="14552568"/>
          <a:ext cx="797560" cy="3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312" name="n_1aveValue【福祉施設】&#10;有形固定資産減価償却率">
          <a:extLst>
            <a:ext uri="{FF2B5EF4-FFF2-40B4-BE49-F238E27FC236}">
              <a16:creationId xmlns:a16="http://schemas.microsoft.com/office/drawing/2014/main" id="{BEDDFD16-DC16-49C6-A056-232E9D84D577}"/>
            </a:ext>
          </a:extLst>
        </xdr:cNvPr>
        <xdr:cNvSpPr txBox="1"/>
      </xdr:nvSpPr>
      <xdr:spPr>
        <a:xfrm>
          <a:off x="3239144" y="1385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313" name="n_2aveValue【福祉施設】&#10;有形固定資産減価償却率">
          <a:extLst>
            <a:ext uri="{FF2B5EF4-FFF2-40B4-BE49-F238E27FC236}">
              <a16:creationId xmlns:a16="http://schemas.microsoft.com/office/drawing/2014/main" id="{5AF4BF93-8B2F-4396-8A5F-5E209EAAD9E1}"/>
            </a:ext>
          </a:extLst>
        </xdr:cNvPr>
        <xdr:cNvSpPr txBox="1"/>
      </xdr:nvSpPr>
      <xdr:spPr>
        <a:xfrm>
          <a:off x="2439044" y="138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314" name="n_3aveValue【福祉施設】&#10;有形固定資産減価償却率">
          <a:extLst>
            <a:ext uri="{FF2B5EF4-FFF2-40B4-BE49-F238E27FC236}">
              <a16:creationId xmlns:a16="http://schemas.microsoft.com/office/drawing/2014/main" id="{69ED9F16-6ECE-44CE-AC58-B69638902AED}"/>
            </a:ext>
          </a:extLst>
        </xdr:cNvPr>
        <xdr:cNvSpPr txBox="1"/>
      </xdr:nvSpPr>
      <xdr:spPr>
        <a:xfrm>
          <a:off x="1641484" y="1376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315" name="n_4aveValue【福祉施設】&#10;有形固定資産減価償却率">
          <a:extLst>
            <a:ext uri="{FF2B5EF4-FFF2-40B4-BE49-F238E27FC236}">
              <a16:creationId xmlns:a16="http://schemas.microsoft.com/office/drawing/2014/main" id="{6879810E-726B-407B-B132-68033F969184}"/>
            </a:ext>
          </a:extLst>
        </xdr:cNvPr>
        <xdr:cNvSpPr txBox="1"/>
      </xdr:nvSpPr>
      <xdr:spPr>
        <a:xfrm>
          <a:off x="855354" y="1374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109419</xdr:rowOff>
    </xdr:from>
    <xdr:ext cx="405111" cy="259045"/>
    <xdr:sp macro="" textlink="">
      <xdr:nvSpPr>
        <xdr:cNvPr id="316" name="n_1mainValue【福祉施設】&#10;有形固定資産減価償却率">
          <a:extLst>
            <a:ext uri="{FF2B5EF4-FFF2-40B4-BE49-F238E27FC236}">
              <a16:creationId xmlns:a16="http://schemas.microsoft.com/office/drawing/2014/main" id="{C6963859-1A46-4177-B5C6-3275D4B71F66}"/>
            </a:ext>
          </a:extLst>
        </xdr:cNvPr>
        <xdr:cNvSpPr txBox="1"/>
      </xdr:nvSpPr>
      <xdr:spPr>
        <a:xfrm>
          <a:off x="3239144" y="1468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86558</xdr:rowOff>
    </xdr:from>
    <xdr:ext cx="405111" cy="259045"/>
    <xdr:sp macro="" textlink="">
      <xdr:nvSpPr>
        <xdr:cNvPr id="317" name="n_2mainValue【福祉施設】&#10;有形固定資産減価償却率">
          <a:extLst>
            <a:ext uri="{FF2B5EF4-FFF2-40B4-BE49-F238E27FC236}">
              <a16:creationId xmlns:a16="http://schemas.microsoft.com/office/drawing/2014/main" id="{9BD4A591-0EC5-4D0D-B6ED-7AF0B7C7C7D0}"/>
            </a:ext>
          </a:extLst>
        </xdr:cNvPr>
        <xdr:cNvSpPr txBox="1"/>
      </xdr:nvSpPr>
      <xdr:spPr>
        <a:xfrm>
          <a:off x="2439044" y="1466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53901</xdr:rowOff>
    </xdr:from>
    <xdr:ext cx="405111" cy="259045"/>
    <xdr:sp macro="" textlink="">
      <xdr:nvSpPr>
        <xdr:cNvPr id="318" name="n_3mainValue【福祉施設】&#10;有形固定資産減価償却率">
          <a:extLst>
            <a:ext uri="{FF2B5EF4-FFF2-40B4-BE49-F238E27FC236}">
              <a16:creationId xmlns:a16="http://schemas.microsoft.com/office/drawing/2014/main" id="{044F6FC5-5804-4B8C-9D0E-80F38D85CECF}"/>
            </a:ext>
          </a:extLst>
        </xdr:cNvPr>
        <xdr:cNvSpPr txBox="1"/>
      </xdr:nvSpPr>
      <xdr:spPr>
        <a:xfrm>
          <a:off x="1641484" y="1463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21245</xdr:rowOff>
    </xdr:from>
    <xdr:ext cx="405111" cy="259045"/>
    <xdr:sp macro="" textlink="">
      <xdr:nvSpPr>
        <xdr:cNvPr id="319" name="n_4mainValue【福祉施設】&#10;有形固定資産減価償却率">
          <a:extLst>
            <a:ext uri="{FF2B5EF4-FFF2-40B4-BE49-F238E27FC236}">
              <a16:creationId xmlns:a16="http://schemas.microsoft.com/office/drawing/2014/main" id="{FB4FF394-CA7D-46CB-8646-636B966E6F77}"/>
            </a:ext>
          </a:extLst>
        </xdr:cNvPr>
        <xdr:cNvSpPr txBox="1"/>
      </xdr:nvSpPr>
      <xdr:spPr>
        <a:xfrm>
          <a:off x="855354" y="14590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6C559D52-B12A-4CC0-BA3A-5BE168A326B1}"/>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8206582-B13C-467D-9FD3-E09FF3E837B7}"/>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F9546DE-51AC-4CC1-80E8-6444F170101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E65CB26D-B383-4759-B0AC-7DA37892D6EE}"/>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EDC7908-77C6-4F7C-92B4-228A81F5C5DC}"/>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22BE3B8C-3EF6-4E9E-BC0F-861B37E9BA7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6E9E76DA-328D-424D-869B-22D3C48277CB}"/>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3AC527FB-B2F0-4890-A18B-595C9DAF0F31}"/>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4BD350B-7218-4126-8BF9-2E65D4D2AFE2}"/>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31DB76BF-6CD8-47FD-959D-0C0CAF6E59B1}"/>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C842F1D0-4192-4A0D-84D8-D17767CD738E}"/>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AD8D365D-2A51-4B68-BF0A-67E00F0318B0}"/>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FC93CD51-4BE8-499A-86C9-3ABC9ED0D429}"/>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95520657-F355-4BA1-B63B-C902B6E553A1}"/>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6ED8AFBE-A9EF-4854-8FB6-EA010D1F07A2}"/>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C2E59DEF-5087-4597-8B82-7E172F0A358C}"/>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1BECD12-FFBD-4D32-96AD-0516D24D6B3C}"/>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71346443-ED67-4379-AAE8-53CFBCABE626}"/>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F1CA7F4A-2B66-4DBF-BB28-57834474F517}"/>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BE7A24BC-5BD6-4FD2-8B66-F5F5CEA38F4D}"/>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AA8747C1-433D-4C21-B320-214119F13320}"/>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C12E1FCE-FE76-41E4-83D4-CC57FD42AB6B}"/>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67B1099-F5E6-4CC2-963E-5C047237F9C1}"/>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149B4CA3-1E9C-4FD7-B3AB-50D513E28FBE}"/>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130216D2-9F1D-4F55-AB7A-C2420D408417}"/>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45" name="直線コネクタ 344">
          <a:extLst>
            <a:ext uri="{FF2B5EF4-FFF2-40B4-BE49-F238E27FC236}">
              <a16:creationId xmlns:a16="http://schemas.microsoft.com/office/drawing/2014/main" id="{7A0E663E-DF51-4A75-9A8C-DB50F676B596}"/>
            </a:ext>
          </a:extLst>
        </xdr:cNvPr>
        <xdr:cNvCxnSpPr/>
      </xdr:nvCxnSpPr>
      <xdr:spPr>
        <a:xfrm flipV="1">
          <a:off x="9429115" y="13386327"/>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6" name="【福祉施設】&#10;一人当たり面積最小値テキスト">
          <a:extLst>
            <a:ext uri="{FF2B5EF4-FFF2-40B4-BE49-F238E27FC236}">
              <a16:creationId xmlns:a16="http://schemas.microsoft.com/office/drawing/2014/main" id="{4A341B65-625F-43D4-83A9-120794B1CDB7}"/>
            </a:ext>
          </a:extLst>
        </xdr:cNvPr>
        <xdr:cNvSpPr txBox="1"/>
      </xdr:nvSpPr>
      <xdr:spPr>
        <a:xfrm>
          <a:off x="9467850" y="1490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7" name="直線コネクタ 346">
          <a:extLst>
            <a:ext uri="{FF2B5EF4-FFF2-40B4-BE49-F238E27FC236}">
              <a16:creationId xmlns:a16="http://schemas.microsoft.com/office/drawing/2014/main" id="{61640378-1276-4453-B8EF-5E2A5752948A}"/>
            </a:ext>
          </a:extLst>
        </xdr:cNvPr>
        <xdr:cNvCxnSpPr/>
      </xdr:nvCxnSpPr>
      <xdr:spPr>
        <a:xfrm>
          <a:off x="9356090" y="149055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48" name="【福祉施設】&#10;一人当たり面積最大値テキスト">
          <a:extLst>
            <a:ext uri="{FF2B5EF4-FFF2-40B4-BE49-F238E27FC236}">
              <a16:creationId xmlns:a16="http://schemas.microsoft.com/office/drawing/2014/main" id="{1AB5DB41-7532-48EB-AF9F-A26B75E6FF50}"/>
            </a:ext>
          </a:extLst>
        </xdr:cNvPr>
        <xdr:cNvSpPr txBox="1"/>
      </xdr:nvSpPr>
      <xdr:spPr>
        <a:xfrm>
          <a:off x="9467850" y="1316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49" name="直線コネクタ 348">
          <a:extLst>
            <a:ext uri="{FF2B5EF4-FFF2-40B4-BE49-F238E27FC236}">
              <a16:creationId xmlns:a16="http://schemas.microsoft.com/office/drawing/2014/main" id="{967B1992-C982-4EC5-8ECF-B3B744215088}"/>
            </a:ext>
          </a:extLst>
        </xdr:cNvPr>
        <xdr:cNvCxnSpPr/>
      </xdr:nvCxnSpPr>
      <xdr:spPr>
        <a:xfrm>
          <a:off x="9356090" y="1338632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50" name="【福祉施設】&#10;一人当たり面積平均値テキスト">
          <a:extLst>
            <a:ext uri="{FF2B5EF4-FFF2-40B4-BE49-F238E27FC236}">
              <a16:creationId xmlns:a16="http://schemas.microsoft.com/office/drawing/2014/main" id="{FF67AD62-1CDB-49C3-B893-1C3C9FE79C31}"/>
            </a:ext>
          </a:extLst>
        </xdr:cNvPr>
        <xdr:cNvSpPr txBox="1"/>
      </xdr:nvSpPr>
      <xdr:spPr>
        <a:xfrm>
          <a:off x="9467850" y="1446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51" name="フローチャート: 判断 350">
          <a:extLst>
            <a:ext uri="{FF2B5EF4-FFF2-40B4-BE49-F238E27FC236}">
              <a16:creationId xmlns:a16="http://schemas.microsoft.com/office/drawing/2014/main" id="{BEFA57CA-725D-4B60-ADCB-CC2536A3F1AD}"/>
            </a:ext>
          </a:extLst>
        </xdr:cNvPr>
        <xdr:cNvSpPr/>
      </xdr:nvSpPr>
      <xdr:spPr>
        <a:xfrm>
          <a:off x="9394190" y="14604365"/>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52" name="フローチャート: 判断 351">
          <a:extLst>
            <a:ext uri="{FF2B5EF4-FFF2-40B4-BE49-F238E27FC236}">
              <a16:creationId xmlns:a16="http://schemas.microsoft.com/office/drawing/2014/main" id="{1B3A084D-47D8-4EB5-80FF-B8C1528C0E35}"/>
            </a:ext>
          </a:extLst>
        </xdr:cNvPr>
        <xdr:cNvSpPr/>
      </xdr:nvSpPr>
      <xdr:spPr>
        <a:xfrm>
          <a:off x="8632190" y="1457394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353" name="フローチャート: 判断 352">
          <a:extLst>
            <a:ext uri="{FF2B5EF4-FFF2-40B4-BE49-F238E27FC236}">
              <a16:creationId xmlns:a16="http://schemas.microsoft.com/office/drawing/2014/main" id="{49C30F74-CBD6-477E-BEC6-7E5A4C5DD57E}"/>
            </a:ext>
          </a:extLst>
        </xdr:cNvPr>
        <xdr:cNvSpPr/>
      </xdr:nvSpPr>
      <xdr:spPr>
        <a:xfrm>
          <a:off x="7846060" y="1455434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354" name="フローチャート: 判断 353">
          <a:extLst>
            <a:ext uri="{FF2B5EF4-FFF2-40B4-BE49-F238E27FC236}">
              <a16:creationId xmlns:a16="http://schemas.microsoft.com/office/drawing/2014/main" id="{3B00477F-97E3-42B4-9DD6-D6FD55D9826C}"/>
            </a:ext>
          </a:extLst>
        </xdr:cNvPr>
        <xdr:cNvSpPr/>
      </xdr:nvSpPr>
      <xdr:spPr>
        <a:xfrm>
          <a:off x="7029450" y="1457394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355" name="フローチャート: 判断 354">
          <a:extLst>
            <a:ext uri="{FF2B5EF4-FFF2-40B4-BE49-F238E27FC236}">
              <a16:creationId xmlns:a16="http://schemas.microsoft.com/office/drawing/2014/main" id="{B1DE8B8E-EBC0-4416-9C52-CDD2411592C1}"/>
            </a:ext>
          </a:extLst>
        </xdr:cNvPr>
        <xdr:cNvSpPr/>
      </xdr:nvSpPr>
      <xdr:spPr>
        <a:xfrm>
          <a:off x="6231890" y="1458596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B50522F-FA0E-4BDA-B9D4-F098D70356A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4213CB3-437D-4F25-8DB2-4561284AB4FD}"/>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F7EC71C-E689-4F2A-8C1B-BD6AEAF2CB48}"/>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0BB25C1-D267-4B8E-A0E7-968F33E90AFB}"/>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59C499F-FD70-4580-9C2B-B034339146F6}"/>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80046</xdr:rowOff>
    </xdr:from>
    <xdr:to>
      <xdr:col>55</xdr:col>
      <xdr:colOff>50800</xdr:colOff>
      <xdr:row>86</xdr:row>
      <xdr:rowOff>10196</xdr:rowOff>
    </xdr:to>
    <xdr:sp macro="" textlink="">
      <xdr:nvSpPr>
        <xdr:cNvPr id="361" name="楕円 360">
          <a:extLst>
            <a:ext uri="{FF2B5EF4-FFF2-40B4-BE49-F238E27FC236}">
              <a16:creationId xmlns:a16="http://schemas.microsoft.com/office/drawing/2014/main" id="{3FF264B7-4E5B-487D-80DB-3517CF16CFC3}"/>
            </a:ext>
          </a:extLst>
        </xdr:cNvPr>
        <xdr:cNvSpPr/>
      </xdr:nvSpPr>
      <xdr:spPr>
        <a:xfrm>
          <a:off x="9394190" y="14655201"/>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58473</xdr:rowOff>
    </xdr:from>
    <xdr:ext cx="469744" cy="259045"/>
    <xdr:sp macro="" textlink="">
      <xdr:nvSpPr>
        <xdr:cNvPr id="362" name="【福祉施設】&#10;一人当たり面積該当値テキスト">
          <a:extLst>
            <a:ext uri="{FF2B5EF4-FFF2-40B4-BE49-F238E27FC236}">
              <a16:creationId xmlns:a16="http://schemas.microsoft.com/office/drawing/2014/main" id="{DEB8C54B-4508-46C5-8BAD-ACE3B8992E23}"/>
            </a:ext>
          </a:extLst>
        </xdr:cNvPr>
        <xdr:cNvSpPr txBox="1"/>
      </xdr:nvSpPr>
      <xdr:spPr>
        <a:xfrm>
          <a:off x="9467850" y="1462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87230</xdr:rowOff>
    </xdr:from>
    <xdr:to>
      <xdr:col>50</xdr:col>
      <xdr:colOff>165100</xdr:colOff>
      <xdr:row>86</xdr:row>
      <xdr:rowOff>17380</xdr:rowOff>
    </xdr:to>
    <xdr:sp macro="" textlink="">
      <xdr:nvSpPr>
        <xdr:cNvPr id="363" name="楕円 362">
          <a:extLst>
            <a:ext uri="{FF2B5EF4-FFF2-40B4-BE49-F238E27FC236}">
              <a16:creationId xmlns:a16="http://schemas.microsoft.com/office/drawing/2014/main" id="{3B5156C9-AC88-4BFC-9469-2E10B9CAFB6A}"/>
            </a:ext>
          </a:extLst>
        </xdr:cNvPr>
        <xdr:cNvSpPr/>
      </xdr:nvSpPr>
      <xdr:spPr>
        <a:xfrm>
          <a:off x="8632190" y="146623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130846</xdr:rowOff>
    </xdr:from>
    <xdr:to>
      <xdr:col>55</xdr:col>
      <xdr:colOff>0</xdr:colOff>
      <xdr:row>85</xdr:row>
      <xdr:rowOff>138030</xdr:rowOff>
    </xdr:to>
    <xdr:cxnSp macro="">
      <xdr:nvCxnSpPr>
        <xdr:cNvPr id="364" name="直線コネクタ 363">
          <a:extLst>
            <a:ext uri="{FF2B5EF4-FFF2-40B4-BE49-F238E27FC236}">
              <a16:creationId xmlns:a16="http://schemas.microsoft.com/office/drawing/2014/main" id="{576517A7-6C9C-4885-833C-76E479A3614A}"/>
            </a:ext>
          </a:extLst>
        </xdr:cNvPr>
        <xdr:cNvCxnSpPr/>
      </xdr:nvCxnSpPr>
      <xdr:spPr>
        <a:xfrm flipV="1">
          <a:off x="8686800" y="1470790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91477</xdr:rowOff>
    </xdr:from>
    <xdr:to>
      <xdr:col>46</xdr:col>
      <xdr:colOff>38100</xdr:colOff>
      <xdr:row>86</xdr:row>
      <xdr:rowOff>21627</xdr:rowOff>
    </xdr:to>
    <xdr:sp macro="" textlink="">
      <xdr:nvSpPr>
        <xdr:cNvPr id="365" name="楕円 364">
          <a:extLst>
            <a:ext uri="{FF2B5EF4-FFF2-40B4-BE49-F238E27FC236}">
              <a16:creationId xmlns:a16="http://schemas.microsoft.com/office/drawing/2014/main" id="{195B64F5-1D66-409D-AD9A-8756723ABBFB}"/>
            </a:ext>
          </a:extLst>
        </xdr:cNvPr>
        <xdr:cNvSpPr/>
      </xdr:nvSpPr>
      <xdr:spPr>
        <a:xfrm>
          <a:off x="7846060" y="14668537"/>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138030</xdr:rowOff>
    </xdr:from>
    <xdr:to>
      <xdr:col>50</xdr:col>
      <xdr:colOff>114300</xdr:colOff>
      <xdr:row>85</xdr:row>
      <xdr:rowOff>142277</xdr:rowOff>
    </xdr:to>
    <xdr:cxnSp macro="">
      <xdr:nvCxnSpPr>
        <xdr:cNvPr id="366" name="直線コネクタ 365">
          <a:extLst>
            <a:ext uri="{FF2B5EF4-FFF2-40B4-BE49-F238E27FC236}">
              <a16:creationId xmlns:a16="http://schemas.microsoft.com/office/drawing/2014/main" id="{88269D71-75ED-4B33-9D48-CBEA9C94A8D2}"/>
            </a:ext>
          </a:extLst>
        </xdr:cNvPr>
        <xdr:cNvCxnSpPr/>
      </xdr:nvCxnSpPr>
      <xdr:spPr>
        <a:xfrm flipV="1">
          <a:off x="7889240" y="14707470"/>
          <a:ext cx="797560" cy="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96048</xdr:rowOff>
    </xdr:from>
    <xdr:to>
      <xdr:col>41</xdr:col>
      <xdr:colOff>101600</xdr:colOff>
      <xdr:row>86</xdr:row>
      <xdr:rowOff>26198</xdr:rowOff>
    </xdr:to>
    <xdr:sp macro="" textlink="">
      <xdr:nvSpPr>
        <xdr:cNvPr id="367" name="楕円 366">
          <a:extLst>
            <a:ext uri="{FF2B5EF4-FFF2-40B4-BE49-F238E27FC236}">
              <a16:creationId xmlns:a16="http://schemas.microsoft.com/office/drawing/2014/main" id="{BCCB741E-E9B4-476A-9592-2E50A26013BE}"/>
            </a:ext>
          </a:extLst>
        </xdr:cNvPr>
        <xdr:cNvSpPr/>
      </xdr:nvSpPr>
      <xdr:spPr>
        <a:xfrm>
          <a:off x="7029450" y="1466548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142277</xdr:rowOff>
    </xdr:from>
    <xdr:to>
      <xdr:col>45</xdr:col>
      <xdr:colOff>177800</xdr:colOff>
      <xdr:row>85</xdr:row>
      <xdr:rowOff>146848</xdr:rowOff>
    </xdr:to>
    <xdr:cxnSp macro="">
      <xdr:nvCxnSpPr>
        <xdr:cNvPr id="368" name="直線コネクタ 367">
          <a:extLst>
            <a:ext uri="{FF2B5EF4-FFF2-40B4-BE49-F238E27FC236}">
              <a16:creationId xmlns:a16="http://schemas.microsoft.com/office/drawing/2014/main" id="{8D1E987A-7477-4B84-82BB-A9CF4080DBB9}"/>
            </a:ext>
          </a:extLst>
        </xdr:cNvPr>
        <xdr:cNvCxnSpPr/>
      </xdr:nvCxnSpPr>
      <xdr:spPr>
        <a:xfrm flipV="1">
          <a:off x="7084060" y="14713622"/>
          <a:ext cx="80518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100947</xdr:rowOff>
    </xdr:from>
    <xdr:to>
      <xdr:col>36</xdr:col>
      <xdr:colOff>165100</xdr:colOff>
      <xdr:row>86</xdr:row>
      <xdr:rowOff>31097</xdr:rowOff>
    </xdr:to>
    <xdr:sp macro="" textlink="">
      <xdr:nvSpPr>
        <xdr:cNvPr id="369" name="楕円 368">
          <a:extLst>
            <a:ext uri="{FF2B5EF4-FFF2-40B4-BE49-F238E27FC236}">
              <a16:creationId xmlns:a16="http://schemas.microsoft.com/office/drawing/2014/main" id="{419C24E2-F32D-49DB-9986-38EFAC761B7A}"/>
            </a:ext>
          </a:extLst>
        </xdr:cNvPr>
        <xdr:cNvSpPr/>
      </xdr:nvSpPr>
      <xdr:spPr>
        <a:xfrm>
          <a:off x="6231890" y="1467038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146848</xdr:rowOff>
    </xdr:from>
    <xdr:to>
      <xdr:col>41</xdr:col>
      <xdr:colOff>50800</xdr:colOff>
      <xdr:row>85</xdr:row>
      <xdr:rowOff>151747</xdr:rowOff>
    </xdr:to>
    <xdr:cxnSp macro="">
      <xdr:nvCxnSpPr>
        <xdr:cNvPr id="370" name="直線コネクタ 369">
          <a:extLst>
            <a:ext uri="{FF2B5EF4-FFF2-40B4-BE49-F238E27FC236}">
              <a16:creationId xmlns:a16="http://schemas.microsoft.com/office/drawing/2014/main" id="{B8546D1B-3A72-4C95-95B9-C2CCE16DD808}"/>
            </a:ext>
          </a:extLst>
        </xdr:cNvPr>
        <xdr:cNvCxnSpPr/>
      </xdr:nvCxnSpPr>
      <xdr:spPr>
        <a:xfrm flipV="1">
          <a:off x="6286500" y="14718193"/>
          <a:ext cx="79756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71" name="n_1aveValue【福祉施設】&#10;一人当たり面積">
          <a:extLst>
            <a:ext uri="{FF2B5EF4-FFF2-40B4-BE49-F238E27FC236}">
              <a16:creationId xmlns:a16="http://schemas.microsoft.com/office/drawing/2014/main" id="{5906F32E-9AD7-429D-AA91-FA6D5C175B02}"/>
            </a:ext>
          </a:extLst>
        </xdr:cNvPr>
        <xdr:cNvSpPr txBox="1"/>
      </xdr:nvSpPr>
      <xdr:spPr>
        <a:xfrm>
          <a:off x="8454467" y="1435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372" name="n_2aveValue【福祉施設】&#10;一人当たり面積">
          <a:extLst>
            <a:ext uri="{FF2B5EF4-FFF2-40B4-BE49-F238E27FC236}">
              <a16:creationId xmlns:a16="http://schemas.microsoft.com/office/drawing/2014/main" id="{5C52FC64-32C0-401C-B521-E68F18114039}"/>
            </a:ext>
          </a:extLst>
        </xdr:cNvPr>
        <xdr:cNvSpPr txBox="1"/>
      </xdr:nvSpPr>
      <xdr:spPr>
        <a:xfrm>
          <a:off x="7673417" y="143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373" name="n_3aveValue【福祉施設】&#10;一人当たり面積">
          <a:extLst>
            <a:ext uri="{FF2B5EF4-FFF2-40B4-BE49-F238E27FC236}">
              <a16:creationId xmlns:a16="http://schemas.microsoft.com/office/drawing/2014/main" id="{1B618F94-7381-42E9-890B-111973688849}"/>
            </a:ext>
          </a:extLst>
        </xdr:cNvPr>
        <xdr:cNvSpPr txBox="1"/>
      </xdr:nvSpPr>
      <xdr:spPr>
        <a:xfrm>
          <a:off x="6866332" y="1435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374" name="n_4aveValue【福祉施設】&#10;一人当たり面積">
          <a:extLst>
            <a:ext uri="{FF2B5EF4-FFF2-40B4-BE49-F238E27FC236}">
              <a16:creationId xmlns:a16="http://schemas.microsoft.com/office/drawing/2014/main" id="{1C1EB799-6CE3-4F30-864B-A78086D96DD7}"/>
            </a:ext>
          </a:extLst>
        </xdr:cNvPr>
        <xdr:cNvSpPr txBox="1"/>
      </xdr:nvSpPr>
      <xdr:spPr>
        <a:xfrm>
          <a:off x="6068772" y="1436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8507</xdr:rowOff>
    </xdr:from>
    <xdr:ext cx="469744" cy="259045"/>
    <xdr:sp macro="" textlink="">
      <xdr:nvSpPr>
        <xdr:cNvPr id="375" name="n_1mainValue【福祉施設】&#10;一人当たり面積">
          <a:extLst>
            <a:ext uri="{FF2B5EF4-FFF2-40B4-BE49-F238E27FC236}">
              <a16:creationId xmlns:a16="http://schemas.microsoft.com/office/drawing/2014/main" id="{45B5DA66-B5AB-404A-83D9-2A4E1CF2DAF8}"/>
            </a:ext>
          </a:extLst>
        </xdr:cNvPr>
        <xdr:cNvSpPr txBox="1"/>
      </xdr:nvSpPr>
      <xdr:spPr>
        <a:xfrm>
          <a:off x="8454467" y="1475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12754</xdr:rowOff>
    </xdr:from>
    <xdr:ext cx="469744" cy="259045"/>
    <xdr:sp macro="" textlink="">
      <xdr:nvSpPr>
        <xdr:cNvPr id="376" name="n_2mainValue【福祉施設】&#10;一人当たり面積">
          <a:extLst>
            <a:ext uri="{FF2B5EF4-FFF2-40B4-BE49-F238E27FC236}">
              <a16:creationId xmlns:a16="http://schemas.microsoft.com/office/drawing/2014/main" id="{C69B36C8-3416-42F5-B950-D4F811FCEDFF}"/>
            </a:ext>
          </a:extLst>
        </xdr:cNvPr>
        <xdr:cNvSpPr txBox="1"/>
      </xdr:nvSpPr>
      <xdr:spPr>
        <a:xfrm>
          <a:off x="7673417" y="147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17325</xdr:rowOff>
    </xdr:from>
    <xdr:ext cx="469744" cy="259045"/>
    <xdr:sp macro="" textlink="">
      <xdr:nvSpPr>
        <xdr:cNvPr id="377" name="n_3mainValue【福祉施設】&#10;一人当たり面積">
          <a:extLst>
            <a:ext uri="{FF2B5EF4-FFF2-40B4-BE49-F238E27FC236}">
              <a16:creationId xmlns:a16="http://schemas.microsoft.com/office/drawing/2014/main" id="{28E8F8DA-8D31-4869-AF46-6E4570841D06}"/>
            </a:ext>
          </a:extLst>
        </xdr:cNvPr>
        <xdr:cNvSpPr txBox="1"/>
      </xdr:nvSpPr>
      <xdr:spPr>
        <a:xfrm>
          <a:off x="6866332" y="1476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22224</xdr:rowOff>
    </xdr:from>
    <xdr:ext cx="469744" cy="259045"/>
    <xdr:sp macro="" textlink="">
      <xdr:nvSpPr>
        <xdr:cNvPr id="378" name="n_4mainValue【福祉施設】&#10;一人当たり面積">
          <a:extLst>
            <a:ext uri="{FF2B5EF4-FFF2-40B4-BE49-F238E27FC236}">
              <a16:creationId xmlns:a16="http://schemas.microsoft.com/office/drawing/2014/main" id="{BB15E1BC-7EEC-4130-9B59-6437EC863F84}"/>
            </a:ext>
          </a:extLst>
        </xdr:cNvPr>
        <xdr:cNvSpPr txBox="1"/>
      </xdr:nvSpPr>
      <xdr:spPr>
        <a:xfrm>
          <a:off x="6068772" y="1476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D6251C4-018D-4E6C-A8E0-22A77C889F2F}"/>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BC684A5-E7C7-427A-B0FB-8367E56546EF}"/>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D89E45E-6698-4878-BFDC-68CEFC44D18F}"/>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2EF3A56-57D8-4728-8A1F-BD4E7BBD2F0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751DAF1-6E8B-45C8-BEB5-05FA6C4DD040}"/>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83AB994-BB83-4C11-82F2-937E5BD31E0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4C850CC-BA45-4617-80E9-01701F654B7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C5D3CCD-C90A-4D34-A037-5FE82CD03E8C}"/>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C434D961-A40F-4CC3-AE7C-5C3B7A4A277B}"/>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D4FD77EA-BF0F-43F3-8EF2-9C086BEDAC3A}"/>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C5B1E91-26B8-430A-99F2-3F2878F56BEE}"/>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8A61DCAD-1C68-47AF-90DA-BF74A0071E2B}"/>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33853F0D-6B51-4A0B-B193-9AF836B2172D}"/>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D22C6C33-17F0-48A6-9651-9F06517C5C07}"/>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7DEC8AC0-432D-46D3-BBCB-AE3B2D6AFF9F}"/>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E3F11286-7390-420C-9BAC-4DD3D4FC77B3}"/>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589EA0D-C6AA-4B79-8358-085A72DB7A92}"/>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6CBAB902-322B-437B-8C4D-F4BAC56BE134}"/>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40D1C993-5A3C-46F2-87A4-8B666D903A6C}"/>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7CBE987F-DC50-444F-9446-993769B14E69}"/>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3B0AB9B0-DC4B-4512-8DE9-E418349969B5}"/>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6201BDA2-2C50-44C2-9466-F0B5E932A915}"/>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BB3C2D53-B023-4CF9-983A-C17B816C3DAA}"/>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3BAF504F-F99E-46E3-9E6F-C0D9D7D646A3}"/>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30C68EB1-7413-4A79-95A3-ADCE963004EC}"/>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E3FA26D0-F0CD-4C27-BCE5-7B559BFA8E50}"/>
            </a:ext>
          </a:extLst>
        </xdr:cNvPr>
        <xdr:cNvCxnSpPr/>
      </xdr:nvCxnSpPr>
      <xdr:spPr>
        <a:xfrm flipV="1">
          <a:off x="4173855" y="17143367"/>
          <a:ext cx="0" cy="1580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C874C6B6-2282-42B9-A4ED-DDFEBCB65BBE}"/>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39B8222A-E361-4823-96AF-7F0AD7C39C6C}"/>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49F0D3EB-9F4E-4AC2-BC84-D3F1E84A98A5}"/>
            </a:ext>
          </a:extLst>
        </xdr:cNvPr>
        <xdr:cNvSpPr txBox="1"/>
      </xdr:nvSpPr>
      <xdr:spPr>
        <a:xfrm>
          <a:off x="421259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408" name="直線コネクタ 407">
          <a:extLst>
            <a:ext uri="{FF2B5EF4-FFF2-40B4-BE49-F238E27FC236}">
              <a16:creationId xmlns:a16="http://schemas.microsoft.com/office/drawing/2014/main" id="{C757CC08-6DAE-4117-9427-982F898A8CBC}"/>
            </a:ext>
          </a:extLst>
        </xdr:cNvPr>
        <xdr:cNvCxnSpPr/>
      </xdr:nvCxnSpPr>
      <xdr:spPr>
        <a:xfrm>
          <a:off x="4112260" y="17143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920F4503-5458-4932-BABF-8879F062ABF1}"/>
            </a:ext>
          </a:extLst>
        </xdr:cNvPr>
        <xdr:cNvSpPr txBox="1"/>
      </xdr:nvSpPr>
      <xdr:spPr>
        <a:xfrm>
          <a:off x="421259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410" name="フローチャート: 判断 409">
          <a:extLst>
            <a:ext uri="{FF2B5EF4-FFF2-40B4-BE49-F238E27FC236}">
              <a16:creationId xmlns:a16="http://schemas.microsoft.com/office/drawing/2014/main" id="{507144D2-EDD5-4905-9EEB-7E149FD30C3F}"/>
            </a:ext>
          </a:extLst>
        </xdr:cNvPr>
        <xdr:cNvSpPr/>
      </xdr:nvSpPr>
      <xdr:spPr>
        <a:xfrm>
          <a:off x="4131310" y="1771958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411" name="フローチャート: 判断 410">
          <a:extLst>
            <a:ext uri="{FF2B5EF4-FFF2-40B4-BE49-F238E27FC236}">
              <a16:creationId xmlns:a16="http://schemas.microsoft.com/office/drawing/2014/main" id="{4E5CCE42-876B-4ECE-ACF9-8BD8AFEE8B88}"/>
            </a:ext>
          </a:extLst>
        </xdr:cNvPr>
        <xdr:cNvSpPr/>
      </xdr:nvSpPr>
      <xdr:spPr>
        <a:xfrm>
          <a:off x="3388360" y="180423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412" name="フローチャート: 判断 411">
          <a:extLst>
            <a:ext uri="{FF2B5EF4-FFF2-40B4-BE49-F238E27FC236}">
              <a16:creationId xmlns:a16="http://schemas.microsoft.com/office/drawing/2014/main" id="{49059EDA-9971-4908-A156-EA5ABFA02FCA}"/>
            </a:ext>
          </a:extLst>
        </xdr:cNvPr>
        <xdr:cNvSpPr/>
      </xdr:nvSpPr>
      <xdr:spPr>
        <a:xfrm>
          <a:off x="2571750" y="1798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13" name="フローチャート: 判断 412">
          <a:extLst>
            <a:ext uri="{FF2B5EF4-FFF2-40B4-BE49-F238E27FC236}">
              <a16:creationId xmlns:a16="http://schemas.microsoft.com/office/drawing/2014/main" id="{76DF5FE5-2ABA-4B7E-91EB-67DD2C34A08E}"/>
            </a:ext>
          </a:extLst>
        </xdr:cNvPr>
        <xdr:cNvSpPr/>
      </xdr:nvSpPr>
      <xdr:spPr>
        <a:xfrm>
          <a:off x="1774190" y="179226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414" name="フローチャート: 判断 413">
          <a:extLst>
            <a:ext uri="{FF2B5EF4-FFF2-40B4-BE49-F238E27FC236}">
              <a16:creationId xmlns:a16="http://schemas.microsoft.com/office/drawing/2014/main" id="{48600E04-1453-466B-B89A-640DC94F72BB}"/>
            </a:ext>
          </a:extLst>
        </xdr:cNvPr>
        <xdr:cNvSpPr/>
      </xdr:nvSpPr>
      <xdr:spPr>
        <a:xfrm>
          <a:off x="988060" y="179326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1021C29-1D46-47CB-80A0-80AB2598EB23}"/>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72B5154-7590-4AFE-8F43-FA5AE1B4B04C}"/>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1E0FEB7-61F2-4D9D-B519-5DD83391F003}"/>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D255BE5-95C9-4AF4-B84B-A977DD1315EB}"/>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DD5E759-26C0-4957-9A8B-C67C66D0CCC6}"/>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151130</xdr:rowOff>
    </xdr:from>
    <xdr:to>
      <xdr:col>24</xdr:col>
      <xdr:colOff>114300</xdr:colOff>
      <xdr:row>109</xdr:row>
      <xdr:rowOff>81280</xdr:rowOff>
    </xdr:to>
    <xdr:sp macro="" textlink="">
      <xdr:nvSpPr>
        <xdr:cNvPr id="420" name="楕円 419">
          <a:extLst>
            <a:ext uri="{FF2B5EF4-FFF2-40B4-BE49-F238E27FC236}">
              <a16:creationId xmlns:a16="http://schemas.microsoft.com/office/drawing/2014/main" id="{02A169C3-0ED0-46F0-8E0B-4E5E6107E284}"/>
            </a:ext>
          </a:extLst>
        </xdr:cNvPr>
        <xdr:cNvSpPr/>
      </xdr:nvSpPr>
      <xdr:spPr>
        <a:xfrm>
          <a:off x="4131310" y="186677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66057</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81DF93D6-E0D9-4C9A-91E7-8AE8E1AD39A1}"/>
            </a:ext>
          </a:extLst>
        </xdr:cNvPr>
        <xdr:cNvSpPr txBox="1"/>
      </xdr:nvSpPr>
      <xdr:spPr>
        <a:xfrm>
          <a:off x="4212590" y="1858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144599</xdr:rowOff>
    </xdr:from>
    <xdr:to>
      <xdr:col>20</xdr:col>
      <xdr:colOff>38100</xdr:colOff>
      <xdr:row>109</xdr:row>
      <xdr:rowOff>74749</xdr:rowOff>
    </xdr:to>
    <xdr:sp macro="" textlink="">
      <xdr:nvSpPr>
        <xdr:cNvPr id="422" name="楕円 421">
          <a:extLst>
            <a:ext uri="{FF2B5EF4-FFF2-40B4-BE49-F238E27FC236}">
              <a16:creationId xmlns:a16="http://schemas.microsoft.com/office/drawing/2014/main" id="{2DE09824-70AA-4F22-8777-477BFC402309}"/>
            </a:ext>
          </a:extLst>
        </xdr:cNvPr>
        <xdr:cNvSpPr/>
      </xdr:nvSpPr>
      <xdr:spPr>
        <a:xfrm>
          <a:off x="3388360" y="1865929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23949</xdr:rowOff>
    </xdr:from>
    <xdr:to>
      <xdr:col>24</xdr:col>
      <xdr:colOff>63500</xdr:colOff>
      <xdr:row>109</xdr:row>
      <xdr:rowOff>30480</xdr:rowOff>
    </xdr:to>
    <xdr:cxnSp macro="">
      <xdr:nvCxnSpPr>
        <xdr:cNvPr id="423" name="直線コネクタ 422">
          <a:extLst>
            <a:ext uri="{FF2B5EF4-FFF2-40B4-BE49-F238E27FC236}">
              <a16:creationId xmlns:a16="http://schemas.microsoft.com/office/drawing/2014/main" id="{85ADBE15-1D66-4AE2-B16B-1541C5827190}"/>
            </a:ext>
          </a:extLst>
        </xdr:cNvPr>
        <xdr:cNvCxnSpPr/>
      </xdr:nvCxnSpPr>
      <xdr:spPr>
        <a:xfrm>
          <a:off x="3431540" y="18708189"/>
          <a:ext cx="74295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133169</xdr:rowOff>
    </xdr:from>
    <xdr:to>
      <xdr:col>15</xdr:col>
      <xdr:colOff>101600</xdr:colOff>
      <xdr:row>109</xdr:row>
      <xdr:rowOff>63319</xdr:rowOff>
    </xdr:to>
    <xdr:sp macro="" textlink="">
      <xdr:nvSpPr>
        <xdr:cNvPr id="424" name="楕円 423">
          <a:extLst>
            <a:ext uri="{FF2B5EF4-FFF2-40B4-BE49-F238E27FC236}">
              <a16:creationId xmlns:a16="http://schemas.microsoft.com/office/drawing/2014/main" id="{B9F83966-5DEC-40B3-B702-5CCEC5481141}"/>
            </a:ext>
          </a:extLst>
        </xdr:cNvPr>
        <xdr:cNvSpPr/>
      </xdr:nvSpPr>
      <xdr:spPr>
        <a:xfrm>
          <a:off x="2571750" y="1865357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12519</xdr:rowOff>
    </xdr:from>
    <xdr:to>
      <xdr:col>19</xdr:col>
      <xdr:colOff>177800</xdr:colOff>
      <xdr:row>109</xdr:row>
      <xdr:rowOff>23949</xdr:rowOff>
    </xdr:to>
    <xdr:cxnSp macro="">
      <xdr:nvCxnSpPr>
        <xdr:cNvPr id="425" name="直線コネクタ 424">
          <a:extLst>
            <a:ext uri="{FF2B5EF4-FFF2-40B4-BE49-F238E27FC236}">
              <a16:creationId xmlns:a16="http://schemas.microsoft.com/office/drawing/2014/main" id="{E4C9E43C-CC26-4540-92BA-AED01A7C147A}"/>
            </a:ext>
          </a:extLst>
        </xdr:cNvPr>
        <xdr:cNvCxnSpPr/>
      </xdr:nvCxnSpPr>
      <xdr:spPr>
        <a:xfrm>
          <a:off x="2626360" y="18704379"/>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108676</xdr:rowOff>
    </xdr:from>
    <xdr:to>
      <xdr:col>10</xdr:col>
      <xdr:colOff>165100</xdr:colOff>
      <xdr:row>109</xdr:row>
      <xdr:rowOff>38826</xdr:rowOff>
    </xdr:to>
    <xdr:sp macro="" textlink="">
      <xdr:nvSpPr>
        <xdr:cNvPr id="426" name="楕円 425">
          <a:extLst>
            <a:ext uri="{FF2B5EF4-FFF2-40B4-BE49-F238E27FC236}">
              <a16:creationId xmlns:a16="http://schemas.microsoft.com/office/drawing/2014/main" id="{EBFE3C6A-CFD5-4531-BB9D-DD4B42BDCBDC}"/>
            </a:ext>
          </a:extLst>
        </xdr:cNvPr>
        <xdr:cNvSpPr/>
      </xdr:nvSpPr>
      <xdr:spPr>
        <a:xfrm>
          <a:off x="1774190" y="1862337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159476</xdr:rowOff>
    </xdr:from>
    <xdr:to>
      <xdr:col>15</xdr:col>
      <xdr:colOff>50800</xdr:colOff>
      <xdr:row>109</xdr:row>
      <xdr:rowOff>12519</xdr:rowOff>
    </xdr:to>
    <xdr:cxnSp macro="">
      <xdr:nvCxnSpPr>
        <xdr:cNvPr id="427" name="直線コネクタ 426">
          <a:extLst>
            <a:ext uri="{FF2B5EF4-FFF2-40B4-BE49-F238E27FC236}">
              <a16:creationId xmlns:a16="http://schemas.microsoft.com/office/drawing/2014/main" id="{FCCD9D9B-9D71-49C7-80E9-FF7BC3E2C231}"/>
            </a:ext>
          </a:extLst>
        </xdr:cNvPr>
        <xdr:cNvCxnSpPr/>
      </xdr:nvCxnSpPr>
      <xdr:spPr>
        <a:xfrm>
          <a:off x="1828800" y="18677981"/>
          <a:ext cx="79756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79284</xdr:rowOff>
    </xdr:from>
    <xdr:to>
      <xdr:col>6</xdr:col>
      <xdr:colOff>38100</xdr:colOff>
      <xdr:row>109</xdr:row>
      <xdr:rowOff>9434</xdr:rowOff>
    </xdr:to>
    <xdr:sp macro="" textlink="">
      <xdr:nvSpPr>
        <xdr:cNvPr id="428" name="楕円 427">
          <a:extLst>
            <a:ext uri="{FF2B5EF4-FFF2-40B4-BE49-F238E27FC236}">
              <a16:creationId xmlns:a16="http://schemas.microsoft.com/office/drawing/2014/main" id="{1204CA97-2119-4F9C-951A-C5CD66613548}"/>
            </a:ext>
          </a:extLst>
        </xdr:cNvPr>
        <xdr:cNvSpPr/>
      </xdr:nvSpPr>
      <xdr:spPr>
        <a:xfrm>
          <a:off x="988060" y="1859588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130084</xdr:rowOff>
    </xdr:from>
    <xdr:to>
      <xdr:col>10</xdr:col>
      <xdr:colOff>114300</xdr:colOff>
      <xdr:row>108</xdr:row>
      <xdr:rowOff>159476</xdr:rowOff>
    </xdr:to>
    <xdr:cxnSp macro="">
      <xdr:nvCxnSpPr>
        <xdr:cNvPr id="429" name="直線コネクタ 428">
          <a:extLst>
            <a:ext uri="{FF2B5EF4-FFF2-40B4-BE49-F238E27FC236}">
              <a16:creationId xmlns:a16="http://schemas.microsoft.com/office/drawing/2014/main" id="{769B1099-6504-4073-98BD-D374B26ED860}"/>
            </a:ext>
          </a:extLst>
        </xdr:cNvPr>
        <xdr:cNvCxnSpPr/>
      </xdr:nvCxnSpPr>
      <xdr:spPr>
        <a:xfrm>
          <a:off x="1031240" y="18650494"/>
          <a:ext cx="79756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430" name="n_1aveValue【市民会館】&#10;有形固定資産減価償却率">
          <a:extLst>
            <a:ext uri="{FF2B5EF4-FFF2-40B4-BE49-F238E27FC236}">
              <a16:creationId xmlns:a16="http://schemas.microsoft.com/office/drawing/2014/main" id="{9A4EA064-2481-4B0E-B7EB-BB1E2746D0F6}"/>
            </a:ext>
          </a:extLst>
        </xdr:cNvPr>
        <xdr:cNvSpPr txBox="1"/>
      </xdr:nvSpPr>
      <xdr:spPr>
        <a:xfrm>
          <a:off x="3239144" y="178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431" name="n_2aveValue【市民会館】&#10;有形固定資産減価償却率">
          <a:extLst>
            <a:ext uri="{FF2B5EF4-FFF2-40B4-BE49-F238E27FC236}">
              <a16:creationId xmlns:a16="http://schemas.microsoft.com/office/drawing/2014/main" id="{D2ACC7FC-0A8B-4E14-9F1F-C3546C7EE29D}"/>
            </a:ext>
          </a:extLst>
        </xdr:cNvPr>
        <xdr:cNvSpPr txBox="1"/>
      </xdr:nvSpPr>
      <xdr:spPr>
        <a:xfrm>
          <a:off x="2439044" y="177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432" name="n_3aveValue【市民会館】&#10;有形固定資産減価償却率">
          <a:extLst>
            <a:ext uri="{FF2B5EF4-FFF2-40B4-BE49-F238E27FC236}">
              <a16:creationId xmlns:a16="http://schemas.microsoft.com/office/drawing/2014/main" id="{D61A2633-5994-4F1C-BB60-D119B59A013F}"/>
            </a:ext>
          </a:extLst>
        </xdr:cNvPr>
        <xdr:cNvSpPr txBox="1"/>
      </xdr:nvSpPr>
      <xdr:spPr>
        <a:xfrm>
          <a:off x="1641484" y="1770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433" name="n_4aveValue【市民会館】&#10;有形固定資産減価償却率">
          <a:extLst>
            <a:ext uri="{FF2B5EF4-FFF2-40B4-BE49-F238E27FC236}">
              <a16:creationId xmlns:a16="http://schemas.microsoft.com/office/drawing/2014/main" id="{66619151-42C6-4F80-8C90-7C6ECB9B150D}"/>
            </a:ext>
          </a:extLst>
        </xdr:cNvPr>
        <xdr:cNvSpPr txBox="1"/>
      </xdr:nvSpPr>
      <xdr:spPr>
        <a:xfrm>
          <a:off x="855354" y="1771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65876</xdr:rowOff>
    </xdr:from>
    <xdr:ext cx="405111" cy="259045"/>
    <xdr:sp macro="" textlink="">
      <xdr:nvSpPr>
        <xdr:cNvPr id="434" name="n_1mainValue【市民会館】&#10;有形固定資産減価償却率">
          <a:extLst>
            <a:ext uri="{FF2B5EF4-FFF2-40B4-BE49-F238E27FC236}">
              <a16:creationId xmlns:a16="http://schemas.microsoft.com/office/drawing/2014/main" id="{D4FA1FD2-BF88-40EB-9193-017CEA933A7F}"/>
            </a:ext>
          </a:extLst>
        </xdr:cNvPr>
        <xdr:cNvSpPr txBox="1"/>
      </xdr:nvSpPr>
      <xdr:spPr>
        <a:xfrm>
          <a:off x="3239144" y="1875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54446</xdr:rowOff>
    </xdr:from>
    <xdr:ext cx="405111" cy="259045"/>
    <xdr:sp macro="" textlink="">
      <xdr:nvSpPr>
        <xdr:cNvPr id="435" name="n_2mainValue【市民会館】&#10;有形固定資産減価償却率">
          <a:extLst>
            <a:ext uri="{FF2B5EF4-FFF2-40B4-BE49-F238E27FC236}">
              <a16:creationId xmlns:a16="http://schemas.microsoft.com/office/drawing/2014/main" id="{1F584FA6-A168-49DD-B6C1-40402394EC7A}"/>
            </a:ext>
          </a:extLst>
        </xdr:cNvPr>
        <xdr:cNvSpPr txBox="1"/>
      </xdr:nvSpPr>
      <xdr:spPr>
        <a:xfrm>
          <a:off x="2439044" y="1874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29953</xdr:rowOff>
    </xdr:from>
    <xdr:ext cx="405111" cy="259045"/>
    <xdr:sp macro="" textlink="">
      <xdr:nvSpPr>
        <xdr:cNvPr id="436" name="n_3mainValue【市民会館】&#10;有形固定資産減価償却率">
          <a:extLst>
            <a:ext uri="{FF2B5EF4-FFF2-40B4-BE49-F238E27FC236}">
              <a16:creationId xmlns:a16="http://schemas.microsoft.com/office/drawing/2014/main" id="{999AD7D5-A3DA-44A3-8120-C8B22308D58D}"/>
            </a:ext>
          </a:extLst>
        </xdr:cNvPr>
        <xdr:cNvSpPr txBox="1"/>
      </xdr:nvSpPr>
      <xdr:spPr>
        <a:xfrm>
          <a:off x="1641484" y="18716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561</xdr:rowOff>
    </xdr:from>
    <xdr:ext cx="405111" cy="259045"/>
    <xdr:sp macro="" textlink="">
      <xdr:nvSpPr>
        <xdr:cNvPr id="437" name="n_4mainValue【市民会館】&#10;有形固定資産減価償却率">
          <a:extLst>
            <a:ext uri="{FF2B5EF4-FFF2-40B4-BE49-F238E27FC236}">
              <a16:creationId xmlns:a16="http://schemas.microsoft.com/office/drawing/2014/main" id="{651AE467-6725-49D2-B9C6-23954A3490E3}"/>
            </a:ext>
          </a:extLst>
        </xdr:cNvPr>
        <xdr:cNvSpPr txBox="1"/>
      </xdr:nvSpPr>
      <xdr:spPr>
        <a:xfrm>
          <a:off x="855354" y="186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66062F6D-8C9F-4777-AD9C-A0040506D19D}"/>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45BF960C-24D1-45B4-9396-71379EE5478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F8B0C41B-C020-4E29-83E2-E966CE154FD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7AC3E078-224F-44EA-AAB4-0AF7748F2D3C}"/>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95F8E40F-DB5E-4372-BCBC-7CE38D0256B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F8744256-9E24-4AB6-966B-B034F71AC303}"/>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4D6B74A3-A704-412A-9144-C2361300E777}"/>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47F7594E-DCE9-4266-93D4-81E5843C7A5A}"/>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E6F2DDE2-6CB2-4FBD-87B9-48B564BD11CD}"/>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F7952566-37D9-4B77-83FC-F9FEB96C59F9}"/>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BB1901B6-226F-44D8-A06C-EA15680897FD}"/>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C674DF87-1C96-4683-A04A-D9F4A3B9A726}"/>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F2C3B693-1EAA-4D4F-86D9-7E42C4F8DCF7}"/>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FC5740C8-C36E-4838-84AA-F8ED895CBE30}"/>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BE24A134-36F4-4E7D-9555-F40038D59534}"/>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C05EEE96-512C-4EEA-AA0F-A0B762017882}"/>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ED491E40-B0DE-43AC-ADA5-56AD1332B365}"/>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23FA2DF2-7968-490D-86A7-12EC60E94F70}"/>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A6128-0DC6-43C1-B7B2-A4E32B9BF041}"/>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59702068-51DF-44AD-AB3D-5F4C52443DA9}"/>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155FD99-35EA-45E4-A2BF-A30A911EF1F5}"/>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6DD29DCB-4703-4C64-A0D9-BC99E77038F2}"/>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C15512E1-BE35-4D1B-A775-827EB9EE78AF}"/>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461" name="直線コネクタ 460">
          <a:extLst>
            <a:ext uri="{FF2B5EF4-FFF2-40B4-BE49-F238E27FC236}">
              <a16:creationId xmlns:a16="http://schemas.microsoft.com/office/drawing/2014/main" id="{E1C42D93-5A99-463A-9B61-2317225DE0EB}"/>
            </a:ext>
          </a:extLst>
        </xdr:cNvPr>
        <xdr:cNvCxnSpPr/>
      </xdr:nvCxnSpPr>
      <xdr:spPr>
        <a:xfrm flipV="1">
          <a:off x="9429115" y="17389221"/>
          <a:ext cx="0" cy="125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462" name="【市民会館】&#10;一人当たり面積最小値テキスト">
          <a:extLst>
            <a:ext uri="{FF2B5EF4-FFF2-40B4-BE49-F238E27FC236}">
              <a16:creationId xmlns:a16="http://schemas.microsoft.com/office/drawing/2014/main" id="{7ACDD6E3-B1DE-4ACC-B658-9A6A3E752E8B}"/>
            </a:ext>
          </a:extLst>
        </xdr:cNvPr>
        <xdr:cNvSpPr txBox="1"/>
      </xdr:nvSpPr>
      <xdr:spPr>
        <a:xfrm>
          <a:off x="9467850" y="186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463" name="直線コネクタ 462">
          <a:extLst>
            <a:ext uri="{FF2B5EF4-FFF2-40B4-BE49-F238E27FC236}">
              <a16:creationId xmlns:a16="http://schemas.microsoft.com/office/drawing/2014/main" id="{7FF7ED78-B417-40D7-885A-57D9A9C68878}"/>
            </a:ext>
          </a:extLst>
        </xdr:cNvPr>
        <xdr:cNvCxnSpPr/>
      </xdr:nvCxnSpPr>
      <xdr:spPr>
        <a:xfrm>
          <a:off x="9356090" y="1864918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464" name="【市民会館】&#10;一人当たり面積最大値テキスト">
          <a:extLst>
            <a:ext uri="{FF2B5EF4-FFF2-40B4-BE49-F238E27FC236}">
              <a16:creationId xmlns:a16="http://schemas.microsoft.com/office/drawing/2014/main" id="{6C8A50BF-0D35-488E-A169-8B354047B01A}"/>
            </a:ext>
          </a:extLst>
        </xdr:cNvPr>
        <xdr:cNvSpPr txBox="1"/>
      </xdr:nvSpPr>
      <xdr:spPr>
        <a:xfrm>
          <a:off x="9467850" y="1716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465" name="直線コネクタ 464">
          <a:extLst>
            <a:ext uri="{FF2B5EF4-FFF2-40B4-BE49-F238E27FC236}">
              <a16:creationId xmlns:a16="http://schemas.microsoft.com/office/drawing/2014/main" id="{429CD949-4D05-4D5D-B902-10D28F4E0184}"/>
            </a:ext>
          </a:extLst>
        </xdr:cNvPr>
        <xdr:cNvCxnSpPr/>
      </xdr:nvCxnSpPr>
      <xdr:spPr>
        <a:xfrm>
          <a:off x="9356090" y="173892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466" name="【市民会館】&#10;一人当たり面積平均値テキスト">
          <a:extLst>
            <a:ext uri="{FF2B5EF4-FFF2-40B4-BE49-F238E27FC236}">
              <a16:creationId xmlns:a16="http://schemas.microsoft.com/office/drawing/2014/main" id="{534C76C3-0E29-4BCE-9617-FDFD11866143}"/>
            </a:ext>
          </a:extLst>
        </xdr:cNvPr>
        <xdr:cNvSpPr txBox="1"/>
      </xdr:nvSpPr>
      <xdr:spPr>
        <a:xfrm>
          <a:off x="9467850" y="1829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467" name="フローチャート: 判断 466">
          <a:extLst>
            <a:ext uri="{FF2B5EF4-FFF2-40B4-BE49-F238E27FC236}">
              <a16:creationId xmlns:a16="http://schemas.microsoft.com/office/drawing/2014/main" id="{7DDC47F0-2A6D-4164-BE33-F6E90111CA4A}"/>
            </a:ext>
          </a:extLst>
        </xdr:cNvPr>
        <xdr:cNvSpPr/>
      </xdr:nvSpPr>
      <xdr:spPr>
        <a:xfrm>
          <a:off x="9394190" y="1831035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468" name="フローチャート: 判断 467">
          <a:extLst>
            <a:ext uri="{FF2B5EF4-FFF2-40B4-BE49-F238E27FC236}">
              <a16:creationId xmlns:a16="http://schemas.microsoft.com/office/drawing/2014/main" id="{8FEEF844-5BF6-4E02-BF0C-4B4E9084A279}"/>
            </a:ext>
          </a:extLst>
        </xdr:cNvPr>
        <xdr:cNvSpPr/>
      </xdr:nvSpPr>
      <xdr:spPr>
        <a:xfrm>
          <a:off x="8632190" y="1826615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469" name="フローチャート: 判断 468">
          <a:extLst>
            <a:ext uri="{FF2B5EF4-FFF2-40B4-BE49-F238E27FC236}">
              <a16:creationId xmlns:a16="http://schemas.microsoft.com/office/drawing/2014/main" id="{19CDC8DA-F514-44DE-A186-4BC1E595F79B}"/>
            </a:ext>
          </a:extLst>
        </xdr:cNvPr>
        <xdr:cNvSpPr/>
      </xdr:nvSpPr>
      <xdr:spPr>
        <a:xfrm>
          <a:off x="7846060" y="182573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470" name="フローチャート: 判断 469">
          <a:extLst>
            <a:ext uri="{FF2B5EF4-FFF2-40B4-BE49-F238E27FC236}">
              <a16:creationId xmlns:a16="http://schemas.microsoft.com/office/drawing/2014/main" id="{3F7D12AA-B2A9-4EC8-8C1F-0736276A8257}"/>
            </a:ext>
          </a:extLst>
        </xdr:cNvPr>
        <xdr:cNvSpPr/>
      </xdr:nvSpPr>
      <xdr:spPr>
        <a:xfrm>
          <a:off x="7029450" y="1827110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471" name="フローチャート: 判断 470">
          <a:extLst>
            <a:ext uri="{FF2B5EF4-FFF2-40B4-BE49-F238E27FC236}">
              <a16:creationId xmlns:a16="http://schemas.microsoft.com/office/drawing/2014/main" id="{C23C7B09-BAE8-48D7-8DE2-F0D949FA2CDE}"/>
            </a:ext>
          </a:extLst>
        </xdr:cNvPr>
        <xdr:cNvSpPr/>
      </xdr:nvSpPr>
      <xdr:spPr>
        <a:xfrm>
          <a:off x="6231890" y="1830844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78C4E42-9712-4F0B-8342-0DE5F1A875B0}"/>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323237A-FEDE-4EEE-9E4C-28CF1C99FAC4}"/>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F131D8F-CBC9-41E5-9C90-1C43AE701FE3}"/>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0F6525C-7EB5-4F4F-935F-0C4BEB2EB051}"/>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A5E67F0-4C9E-484F-A411-53F67B1CED7F}"/>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162179</xdr:rowOff>
    </xdr:from>
    <xdr:to>
      <xdr:col>55</xdr:col>
      <xdr:colOff>50800</xdr:colOff>
      <xdr:row>106</xdr:row>
      <xdr:rowOff>92329</xdr:rowOff>
    </xdr:to>
    <xdr:sp macro="" textlink="">
      <xdr:nvSpPr>
        <xdr:cNvPr id="477" name="楕円 476">
          <a:extLst>
            <a:ext uri="{FF2B5EF4-FFF2-40B4-BE49-F238E27FC236}">
              <a16:creationId xmlns:a16="http://schemas.microsoft.com/office/drawing/2014/main" id="{4C78CD91-9DDC-402B-B8F0-937D037CE9C4}"/>
            </a:ext>
          </a:extLst>
        </xdr:cNvPr>
        <xdr:cNvSpPr/>
      </xdr:nvSpPr>
      <xdr:spPr>
        <a:xfrm>
          <a:off x="9394190" y="18166334"/>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13606</xdr:rowOff>
    </xdr:from>
    <xdr:ext cx="469744" cy="259045"/>
    <xdr:sp macro="" textlink="">
      <xdr:nvSpPr>
        <xdr:cNvPr id="478" name="【市民会館】&#10;一人当たり面積該当値テキスト">
          <a:extLst>
            <a:ext uri="{FF2B5EF4-FFF2-40B4-BE49-F238E27FC236}">
              <a16:creationId xmlns:a16="http://schemas.microsoft.com/office/drawing/2014/main" id="{E10FF767-D869-49D3-9DB6-A33366CB4AB9}"/>
            </a:ext>
          </a:extLst>
        </xdr:cNvPr>
        <xdr:cNvSpPr txBox="1"/>
      </xdr:nvSpPr>
      <xdr:spPr>
        <a:xfrm>
          <a:off x="9467850" y="1801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142367</xdr:rowOff>
    </xdr:from>
    <xdr:to>
      <xdr:col>50</xdr:col>
      <xdr:colOff>165100</xdr:colOff>
      <xdr:row>106</xdr:row>
      <xdr:rowOff>72517</xdr:rowOff>
    </xdr:to>
    <xdr:sp macro="" textlink="">
      <xdr:nvSpPr>
        <xdr:cNvPr id="479" name="楕円 478">
          <a:extLst>
            <a:ext uri="{FF2B5EF4-FFF2-40B4-BE49-F238E27FC236}">
              <a16:creationId xmlns:a16="http://schemas.microsoft.com/office/drawing/2014/main" id="{4E581151-518E-43EF-95B0-31F5D05EFAAC}"/>
            </a:ext>
          </a:extLst>
        </xdr:cNvPr>
        <xdr:cNvSpPr/>
      </xdr:nvSpPr>
      <xdr:spPr>
        <a:xfrm>
          <a:off x="8632190" y="1814271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21717</xdr:rowOff>
    </xdr:from>
    <xdr:to>
      <xdr:col>55</xdr:col>
      <xdr:colOff>0</xdr:colOff>
      <xdr:row>106</xdr:row>
      <xdr:rowOff>41529</xdr:rowOff>
    </xdr:to>
    <xdr:cxnSp macro="">
      <xdr:nvCxnSpPr>
        <xdr:cNvPr id="480" name="直線コネクタ 479">
          <a:extLst>
            <a:ext uri="{FF2B5EF4-FFF2-40B4-BE49-F238E27FC236}">
              <a16:creationId xmlns:a16="http://schemas.microsoft.com/office/drawing/2014/main" id="{63F6676A-EE78-4F4C-9C80-26801BE66CC4}"/>
            </a:ext>
          </a:extLst>
        </xdr:cNvPr>
        <xdr:cNvCxnSpPr/>
      </xdr:nvCxnSpPr>
      <xdr:spPr>
        <a:xfrm>
          <a:off x="8686800" y="18191607"/>
          <a:ext cx="74295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152273</xdr:rowOff>
    </xdr:from>
    <xdr:to>
      <xdr:col>46</xdr:col>
      <xdr:colOff>38100</xdr:colOff>
      <xdr:row>106</xdr:row>
      <xdr:rowOff>82423</xdr:rowOff>
    </xdr:to>
    <xdr:sp macro="" textlink="">
      <xdr:nvSpPr>
        <xdr:cNvPr id="481" name="楕円 480">
          <a:extLst>
            <a:ext uri="{FF2B5EF4-FFF2-40B4-BE49-F238E27FC236}">
              <a16:creationId xmlns:a16="http://schemas.microsoft.com/office/drawing/2014/main" id="{A1B489BB-A7BF-4FE2-A10E-B3ADC8C9F5D4}"/>
            </a:ext>
          </a:extLst>
        </xdr:cNvPr>
        <xdr:cNvSpPr/>
      </xdr:nvSpPr>
      <xdr:spPr>
        <a:xfrm>
          <a:off x="7846060" y="1815452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21717</xdr:rowOff>
    </xdr:from>
    <xdr:to>
      <xdr:col>50</xdr:col>
      <xdr:colOff>114300</xdr:colOff>
      <xdr:row>106</xdr:row>
      <xdr:rowOff>31623</xdr:rowOff>
    </xdr:to>
    <xdr:cxnSp macro="">
      <xdr:nvCxnSpPr>
        <xdr:cNvPr id="482" name="直線コネクタ 481">
          <a:extLst>
            <a:ext uri="{FF2B5EF4-FFF2-40B4-BE49-F238E27FC236}">
              <a16:creationId xmlns:a16="http://schemas.microsoft.com/office/drawing/2014/main" id="{22921B1C-17C5-46D5-A9EF-38D8EE0362BD}"/>
            </a:ext>
          </a:extLst>
        </xdr:cNvPr>
        <xdr:cNvCxnSpPr/>
      </xdr:nvCxnSpPr>
      <xdr:spPr>
        <a:xfrm flipV="1">
          <a:off x="7889240" y="18191607"/>
          <a:ext cx="79756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160655</xdr:rowOff>
    </xdr:from>
    <xdr:to>
      <xdr:col>41</xdr:col>
      <xdr:colOff>101600</xdr:colOff>
      <xdr:row>106</xdr:row>
      <xdr:rowOff>90805</xdr:rowOff>
    </xdr:to>
    <xdr:sp macro="" textlink="">
      <xdr:nvSpPr>
        <xdr:cNvPr id="483" name="楕円 482">
          <a:extLst>
            <a:ext uri="{FF2B5EF4-FFF2-40B4-BE49-F238E27FC236}">
              <a16:creationId xmlns:a16="http://schemas.microsoft.com/office/drawing/2014/main" id="{996EA9D6-0AFC-4ED4-B080-728B5D1FF8BE}"/>
            </a:ext>
          </a:extLst>
        </xdr:cNvPr>
        <xdr:cNvSpPr/>
      </xdr:nvSpPr>
      <xdr:spPr>
        <a:xfrm>
          <a:off x="7029450" y="181648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31623</xdr:rowOff>
    </xdr:from>
    <xdr:to>
      <xdr:col>45</xdr:col>
      <xdr:colOff>177800</xdr:colOff>
      <xdr:row>106</xdr:row>
      <xdr:rowOff>40005</xdr:rowOff>
    </xdr:to>
    <xdr:cxnSp macro="">
      <xdr:nvCxnSpPr>
        <xdr:cNvPr id="484" name="直線コネクタ 483">
          <a:extLst>
            <a:ext uri="{FF2B5EF4-FFF2-40B4-BE49-F238E27FC236}">
              <a16:creationId xmlns:a16="http://schemas.microsoft.com/office/drawing/2014/main" id="{7D6216C7-A709-4425-BD43-2EED491FDB67}"/>
            </a:ext>
          </a:extLst>
        </xdr:cNvPr>
        <xdr:cNvCxnSpPr/>
      </xdr:nvCxnSpPr>
      <xdr:spPr>
        <a:xfrm flipV="1">
          <a:off x="7084060" y="18203418"/>
          <a:ext cx="80518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141224</xdr:rowOff>
    </xdr:from>
    <xdr:to>
      <xdr:col>36</xdr:col>
      <xdr:colOff>165100</xdr:colOff>
      <xdr:row>106</xdr:row>
      <xdr:rowOff>71374</xdr:rowOff>
    </xdr:to>
    <xdr:sp macro="" textlink="">
      <xdr:nvSpPr>
        <xdr:cNvPr id="485" name="楕円 484">
          <a:extLst>
            <a:ext uri="{FF2B5EF4-FFF2-40B4-BE49-F238E27FC236}">
              <a16:creationId xmlns:a16="http://schemas.microsoft.com/office/drawing/2014/main" id="{075030A1-6ECE-4E32-BDE0-E22D2C797294}"/>
            </a:ext>
          </a:extLst>
        </xdr:cNvPr>
        <xdr:cNvSpPr/>
      </xdr:nvSpPr>
      <xdr:spPr>
        <a:xfrm>
          <a:off x="6231890" y="18141569"/>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20574</xdr:rowOff>
    </xdr:from>
    <xdr:to>
      <xdr:col>41</xdr:col>
      <xdr:colOff>50800</xdr:colOff>
      <xdr:row>106</xdr:row>
      <xdr:rowOff>40005</xdr:rowOff>
    </xdr:to>
    <xdr:cxnSp macro="">
      <xdr:nvCxnSpPr>
        <xdr:cNvPr id="486" name="直線コネクタ 485">
          <a:extLst>
            <a:ext uri="{FF2B5EF4-FFF2-40B4-BE49-F238E27FC236}">
              <a16:creationId xmlns:a16="http://schemas.microsoft.com/office/drawing/2014/main" id="{0986FAD3-4F98-4063-AD8D-8EC01969CECE}"/>
            </a:ext>
          </a:extLst>
        </xdr:cNvPr>
        <xdr:cNvCxnSpPr/>
      </xdr:nvCxnSpPr>
      <xdr:spPr>
        <a:xfrm>
          <a:off x="6286500" y="18190464"/>
          <a:ext cx="79756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17542</xdr:rowOff>
    </xdr:from>
    <xdr:ext cx="469744" cy="259045"/>
    <xdr:sp macro="" textlink="">
      <xdr:nvSpPr>
        <xdr:cNvPr id="487" name="n_1aveValue【市民会館】&#10;一人当たり面積">
          <a:extLst>
            <a:ext uri="{FF2B5EF4-FFF2-40B4-BE49-F238E27FC236}">
              <a16:creationId xmlns:a16="http://schemas.microsoft.com/office/drawing/2014/main" id="{88C9030D-A64B-4171-8F5B-E0B42401B973}"/>
            </a:ext>
          </a:extLst>
        </xdr:cNvPr>
        <xdr:cNvSpPr txBox="1"/>
      </xdr:nvSpPr>
      <xdr:spPr>
        <a:xfrm>
          <a:off x="8454467" y="183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3064</xdr:rowOff>
    </xdr:from>
    <xdr:ext cx="469744" cy="259045"/>
    <xdr:sp macro="" textlink="">
      <xdr:nvSpPr>
        <xdr:cNvPr id="488" name="n_2aveValue【市民会館】&#10;一人当たり面積">
          <a:extLst>
            <a:ext uri="{FF2B5EF4-FFF2-40B4-BE49-F238E27FC236}">
              <a16:creationId xmlns:a16="http://schemas.microsoft.com/office/drawing/2014/main" id="{32DCD630-DF0F-4FE2-AACB-997907C7AC13}"/>
            </a:ext>
          </a:extLst>
        </xdr:cNvPr>
        <xdr:cNvSpPr txBox="1"/>
      </xdr:nvSpPr>
      <xdr:spPr>
        <a:xfrm>
          <a:off x="7673417" y="18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14876</xdr:rowOff>
    </xdr:from>
    <xdr:ext cx="469744" cy="259045"/>
    <xdr:sp macro="" textlink="">
      <xdr:nvSpPr>
        <xdr:cNvPr id="489" name="n_3aveValue【市民会館】&#10;一人当たり面積">
          <a:extLst>
            <a:ext uri="{FF2B5EF4-FFF2-40B4-BE49-F238E27FC236}">
              <a16:creationId xmlns:a16="http://schemas.microsoft.com/office/drawing/2014/main" id="{574D0B0F-B3B4-475F-B2D8-3568F880BF8B}"/>
            </a:ext>
          </a:extLst>
        </xdr:cNvPr>
        <xdr:cNvSpPr txBox="1"/>
      </xdr:nvSpPr>
      <xdr:spPr>
        <a:xfrm>
          <a:off x="6866332" y="1836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59834</xdr:rowOff>
    </xdr:from>
    <xdr:ext cx="469744" cy="259045"/>
    <xdr:sp macro="" textlink="">
      <xdr:nvSpPr>
        <xdr:cNvPr id="490" name="n_4aveValue【市民会館】&#10;一人当たり面積">
          <a:extLst>
            <a:ext uri="{FF2B5EF4-FFF2-40B4-BE49-F238E27FC236}">
              <a16:creationId xmlns:a16="http://schemas.microsoft.com/office/drawing/2014/main" id="{DE0AB649-8505-4D01-B525-28AB1F14FB6C}"/>
            </a:ext>
          </a:extLst>
        </xdr:cNvPr>
        <xdr:cNvSpPr txBox="1"/>
      </xdr:nvSpPr>
      <xdr:spPr>
        <a:xfrm>
          <a:off x="6068772"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89044</xdr:rowOff>
    </xdr:from>
    <xdr:ext cx="469744" cy="259045"/>
    <xdr:sp macro="" textlink="">
      <xdr:nvSpPr>
        <xdr:cNvPr id="491" name="n_1mainValue【市民会館】&#10;一人当たり面積">
          <a:extLst>
            <a:ext uri="{FF2B5EF4-FFF2-40B4-BE49-F238E27FC236}">
              <a16:creationId xmlns:a16="http://schemas.microsoft.com/office/drawing/2014/main" id="{1CB77B3C-8986-4AA0-BF2D-DB058223276F}"/>
            </a:ext>
          </a:extLst>
        </xdr:cNvPr>
        <xdr:cNvSpPr txBox="1"/>
      </xdr:nvSpPr>
      <xdr:spPr>
        <a:xfrm>
          <a:off x="8454467" y="1792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98950</xdr:rowOff>
    </xdr:from>
    <xdr:ext cx="469744" cy="259045"/>
    <xdr:sp macro="" textlink="">
      <xdr:nvSpPr>
        <xdr:cNvPr id="492" name="n_2mainValue【市民会館】&#10;一人当たり面積">
          <a:extLst>
            <a:ext uri="{FF2B5EF4-FFF2-40B4-BE49-F238E27FC236}">
              <a16:creationId xmlns:a16="http://schemas.microsoft.com/office/drawing/2014/main" id="{3D4E65B3-E690-403C-AE9D-B68C47B852C7}"/>
            </a:ext>
          </a:extLst>
        </xdr:cNvPr>
        <xdr:cNvSpPr txBox="1"/>
      </xdr:nvSpPr>
      <xdr:spPr>
        <a:xfrm>
          <a:off x="7673417" y="179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107332</xdr:rowOff>
    </xdr:from>
    <xdr:ext cx="469744" cy="259045"/>
    <xdr:sp macro="" textlink="">
      <xdr:nvSpPr>
        <xdr:cNvPr id="493" name="n_3mainValue【市民会館】&#10;一人当たり面積">
          <a:extLst>
            <a:ext uri="{FF2B5EF4-FFF2-40B4-BE49-F238E27FC236}">
              <a16:creationId xmlns:a16="http://schemas.microsoft.com/office/drawing/2014/main" id="{526EB108-24D3-4C4A-9EEA-2E649A1F2714}"/>
            </a:ext>
          </a:extLst>
        </xdr:cNvPr>
        <xdr:cNvSpPr txBox="1"/>
      </xdr:nvSpPr>
      <xdr:spPr>
        <a:xfrm>
          <a:off x="6866332"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87901</xdr:rowOff>
    </xdr:from>
    <xdr:ext cx="469744" cy="259045"/>
    <xdr:sp macro="" textlink="">
      <xdr:nvSpPr>
        <xdr:cNvPr id="494" name="n_4mainValue【市民会館】&#10;一人当たり面積">
          <a:extLst>
            <a:ext uri="{FF2B5EF4-FFF2-40B4-BE49-F238E27FC236}">
              <a16:creationId xmlns:a16="http://schemas.microsoft.com/office/drawing/2014/main" id="{0E39C712-A08B-403A-B38A-A3D6546D5213}"/>
            </a:ext>
          </a:extLst>
        </xdr:cNvPr>
        <xdr:cNvSpPr txBox="1"/>
      </xdr:nvSpPr>
      <xdr:spPr>
        <a:xfrm>
          <a:off x="6068772" y="1792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9D6BD46D-DF2F-4E6F-B543-93CAB4B5AE4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46678FE7-1837-44BB-8819-34AC3415D2D5}"/>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7C66F0CE-3FF5-4579-9BC8-0B6216C10068}"/>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35CEC403-C9C6-4FA1-B123-771B58648A2D}"/>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2E83248B-6A1B-4070-A9B2-0D1CBCAD44AE}"/>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952D39D-FC9B-43AB-A3EE-8515F60A3D9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5A1E19FD-AAB2-4712-805E-5EA012CD132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C3892ADD-1EFA-4B31-B23A-BD022C1BCBA1}"/>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7D112FFC-7676-4DFA-A7BF-C4E295A1837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7DE1F4BF-A665-483D-B249-1B56A8197EAC}"/>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B30974F6-1CCD-4CC6-8C1B-FA864EE641E6}"/>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3E3C557E-BDE1-4798-A566-21B7CEAB4175}"/>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809DB6C8-C6E0-4958-9607-AABF9B673326}"/>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3D5F250C-36DE-4861-B91A-C6BD52676AC7}"/>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D1BD5466-EBF7-4F6C-A7F2-C829C79D063A}"/>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796AE0FA-4F2A-4BDC-A45E-641C5E29FAE2}"/>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82ED8638-B213-4313-A37F-2CECBC3A832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B01501F1-6E6E-4C9C-BE5F-F592E3DBC8B5}"/>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ABFECD9E-4ECD-4E0D-B49F-337841C1C424}"/>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1C839615-3B01-4088-81D7-265B29E5EB5E}"/>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E99ED2D3-3BF9-4003-A146-7AC64474A77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79B1DB01-E79A-4881-8AC3-F5C9CB304F7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FF63AA8B-7BB7-4EFE-B350-1C316393A4D0}"/>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BC87783A-A657-4FD6-8272-61CC1A9B29C1}"/>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B5B3E9C5-CB41-41FC-B55C-E1B0A794913B}"/>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3698B362-82FB-481F-98B7-E909D2492F94}"/>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F7753778-6A8B-48BF-92B8-42B405E32DFB}"/>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C95077BE-0043-4694-981C-098BF6692DD7}"/>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B97D9830-BDDD-4DAC-875A-44772366E92A}"/>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47E6FAC6-F3A6-4B6A-AAEE-71BDAE972FD5}"/>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412C2E91-5BC1-460E-8327-E96FABC6965F}"/>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552B047F-D813-4290-ABF5-A48A9DA57361}"/>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F027A548-01F4-4984-B919-1C01E2C84142}"/>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769A8207-3940-4814-A2D5-D5F75D8AB869}"/>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E4FA742F-2189-4D19-8688-57E4005E039A}"/>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5021BBB0-5E40-4CFF-9A1E-DCC512B982C2}"/>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35315C1E-AE8C-4A97-ADF3-EEFEB4D9F836}"/>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20D9B6C5-2C9D-43E3-A26D-DD2710DEEE1D}"/>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6A73D3F7-C25E-4132-A3D0-467267877675}"/>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E87E290B-A86D-40F4-AA64-495B4D6DB5FE}"/>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5638BF5B-F5C8-4BF7-867E-478ECBBB1BD4}"/>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536" name="直線コネクタ 535">
          <a:extLst>
            <a:ext uri="{FF2B5EF4-FFF2-40B4-BE49-F238E27FC236}">
              <a16:creationId xmlns:a16="http://schemas.microsoft.com/office/drawing/2014/main" id="{A1813D9D-A10F-41B3-85ED-17BF26BE7A80}"/>
            </a:ext>
          </a:extLst>
        </xdr:cNvPr>
        <xdr:cNvCxnSpPr/>
      </xdr:nvCxnSpPr>
      <xdr:spPr>
        <a:xfrm flipV="1">
          <a:off x="14703424" y="9601200"/>
          <a:ext cx="0" cy="150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a:extLst>
            <a:ext uri="{FF2B5EF4-FFF2-40B4-BE49-F238E27FC236}">
              <a16:creationId xmlns:a16="http://schemas.microsoft.com/office/drawing/2014/main" id="{62151CE7-6DE8-450A-98D7-1B58D09B354E}"/>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a:extLst>
            <a:ext uri="{FF2B5EF4-FFF2-40B4-BE49-F238E27FC236}">
              <a16:creationId xmlns:a16="http://schemas.microsoft.com/office/drawing/2014/main" id="{B1B85AAA-BD1F-4012-A0F2-030160E19B6C}"/>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8CB84813-8EE0-4E6E-806B-DE9527467B76}"/>
            </a:ext>
          </a:extLst>
        </xdr:cNvPr>
        <xdr:cNvSpPr txBox="1"/>
      </xdr:nvSpPr>
      <xdr:spPr>
        <a:xfrm>
          <a:off x="14742160" y="9378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40" name="直線コネクタ 539">
          <a:extLst>
            <a:ext uri="{FF2B5EF4-FFF2-40B4-BE49-F238E27FC236}">
              <a16:creationId xmlns:a16="http://schemas.microsoft.com/office/drawing/2014/main" id="{C3E7E2CD-2E3F-4D3C-9EBB-BC32F44EABCA}"/>
            </a:ext>
          </a:extLst>
        </xdr:cNvPr>
        <xdr:cNvCxnSpPr/>
      </xdr:nvCxnSpPr>
      <xdr:spPr>
        <a:xfrm>
          <a:off x="14611350" y="960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EF3CDB27-D9F9-462D-9A85-088A75EB0BE9}"/>
            </a:ext>
          </a:extLst>
        </xdr:cNvPr>
        <xdr:cNvSpPr txBox="1"/>
      </xdr:nvSpPr>
      <xdr:spPr>
        <a:xfrm>
          <a:off x="14742160" y="102769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42" name="フローチャート: 判断 541">
          <a:extLst>
            <a:ext uri="{FF2B5EF4-FFF2-40B4-BE49-F238E27FC236}">
              <a16:creationId xmlns:a16="http://schemas.microsoft.com/office/drawing/2014/main" id="{5F8DA9EA-26A0-43AD-8AF0-769ACE90359C}"/>
            </a:ext>
          </a:extLst>
        </xdr:cNvPr>
        <xdr:cNvSpPr/>
      </xdr:nvSpPr>
      <xdr:spPr>
        <a:xfrm>
          <a:off x="14649450" y="1029852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543" name="フローチャート: 判断 542">
          <a:extLst>
            <a:ext uri="{FF2B5EF4-FFF2-40B4-BE49-F238E27FC236}">
              <a16:creationId xmlns:a16="http://schemas.microsoft.com/office/drawing/2014/main" id="{A35008E3-2B66-4C86-B548-264A668C614B}"/>
            </a:ext>
          </a:extLst>
        </xdr:cNvPr>
        <xdr:cNvSpPr/>
      </xdr:nvSpPr>
      <xdr:spPr>
        <a:xfrm>
          <a:off x="13887450" y="10262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44" name="フローチャート: 判断 543">
          <a:extLst>
            <a:ext uri="{FF2B5EF4-FFF2-40B4-BE49-F238E27FC236}">
              <a16:creationId xmlns:a16="http://schemas.microsoft.com/office/drawing/2014/main" id="{D6BD0254-E3CB-451C-A1C6-87B2AC8721CE}"/>
            </a:ext>
          </a:extLst>
        </xdr:cNvPr>
        <xdr:cNvSpPr/>
      </xdr:nvSpPr>
      <xdr:spPr>
        <a:xfrm>
          <a:off x="13089890" y="1023973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45" name="フローチャート: 判断 544">
          <a:extLst>
            <a:ext uri="{FF2B5EF4-FFF2-40B4-BE49-F238E27FC236}">
              <a16:creationId xmlns:a16="http://schemas.microsoft.com/office/drawing/2014/main" id="{CAFA9C8C-5820-48C4-A590-2C89E2660AE4}"/>
            </a:ext>
          </a:extLst>
        </xdr:cNvPr>
        <xdr:cNvSpPr/>
      </xdr:nvSpPr>
      <xdr:spPr>
        <a:xfrm>
          <a:off x="12303760" y="1017877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46" name="フローチャート: 判断 545">
          <a:extLst>
            <a:ext uri="{FF2B5EF4-FFF2-40B4-BE49-F238E27FC236}">
              <a16:creationId xmlns:a16="http://schemas.microsoft.com/office/drawing/2014/main" id="{1A894F30-61CE-4446-9A10-B73790F3748A}"/>
            </a:ext>
          </a:extLst>
        </xdr:cNvPr>
        <xdr:cNvSpPr/>
      </xdr:nvSpPr>
      <xdr:spPr>
        <a:xfrm>
          <a:off x="11487150" y="101746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5573FBF-6660-4C57-9E16-E161004A2BAF}"/>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8397F7B-930C-4D32-8D2C-C185A4A685DB}"/>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D2CC99A-611D-49E8-95A5-FAD27109BF5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4B78C47-6825-48F7-B556-95A790F9E2E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78FBD2D-51C0-46D3-A028-FADB5D969F9B}"/>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552" name="楕円 551">
          <a:extLst>
            <a:ext uri="{FF2B5EF4-FFF2-40B4-BE49-F238E27FC236}">
              <a16:creationId xmlns:a16="http://schemas.microsoft.com/office/drawing/2014/main" id="{6266195E-1627-4500-B9A6-252D03D965CD}"/>
            </a:ext>
          </a:extLst>
        </xdr:cNvPr>
        <xdr:cNvSpPr/>
      </xdr:nvSpPr>
      <xdr:spPr>
        <a:xfrm>
          <a:off x="14649450" y="1013115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42290</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45C6C106-60DC-4415-8B1C-42FFFFAF126A}"/>
            </a:ext>
          </a:extLst>
        </xdr:cNvPr>
        <xdr:cNvSpPr txBox="1"/>
      </xdr:nvSpPr>
      <xdr:spPr>
        <a:xfrm>
          <a:off x="14742160" y="99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554" name="楕円 553">
          <a:extLst>
            <a:ext uri="{FF2B5EF4-FFF2-40B4-BE49-F238E27FC236}">
              <a16:creationId xmlns:a16="http://schemas.microsoft.com/office/drawing/2014/main" id="{1B09560D-5F27-4692-882D-D45B0F4E41DF}"/>
            </a:ext>
          </a:extLst>
        </xdr:cNvPr>
        <xdr:cNvSpPr/>
      </xdr:nvSpPr>
      <xdr:spPr>
        <a:xfrm>
          <a:off x="13887450" y="102772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60</xdr:row>
      <xdr:rowOff>39188</xdr:rowOff>
    </xdr:to>
    <xdr:cxnSp macro="">
      <xdr:nvCxnSpPr>
        <xdr:cNvPr id="555" name="直線コネクタ 554">
          <a:extLst>
            <a:ext uri="{FF2B5EF4-FFF2-40B4-BE49-F238E27FC236}">
              <a16:creationId xmlns:a16="http://schemas.microsoft.com/office/drawing/2014/main" id="{A1EF625E-8C8B-4AE5-A1A4-56C7DF63D273}"/>
            </a:ext>
          </a:extLst>
        </xdr:cNvPr>
        <xdr:cNvCxnSpPr/>
      </xdr:nvCxnSpPr>
      <xdr:spPr>
        <a:xfrm flipV="1">
          <a:off x="13942060" y="10183858"/>
          <a:ext cx="762000" cy="14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128815</xdr:rowOff>
    </xdr:from>
    <xdr:to>
      <xdr:col>76</xdr:col>
      <xdr:colOff>165100</xdr:colOff>
      <xdr:row>60</xdr:row>
      <xdr:rowOff>58965</xdr:rowOff>
    </xdr:to>
    <xdr:sp macro="" textlink="">
      <xdr:nvSpPr>
        <xdr:cNvPr id="556" name="楕円 555">
          <a:extLst>
            <a:ext uri="{FF2B5EF4-FFF2-40B4-BE49-F238E27FC236}">
              <a16:creationId xmlns:a16="http://schemas.microsoft.com/office/drawing/2014/main" id="{0C6CDFDA-180B-4126-8DCE-E2562CCFBB5A}"/>
            </a:ext>
          </a:extLst>
        </xdr:cNvPr>
        <xdr:cNvSpPr/>
      </xdr:nvSpPr>
      <xdr:spPr>
        <a:xfrm>
          <a:off x="13089890" y="1024817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8165</xdr:rowOff>
    </xdr:from>
    <xdr:to>
      <xdr:col>81</xdr:col>
      <xdr:colOff>50800</xdr:colOff>
      <xdr:row>60</xdr:row>
      <xdr:rowOff>39188</xdr:rowOff>
    </xdr:to>
    <xdr:cxnSp macro="">
      <xdr:nvCxnSpPr>
        <xdr:cNvPr id="557" name="直線コネクタ 556">
          <a:extLst>
            <a:ext uri="{FF2B5EF4-FFF2-40B4-BE49-F238E27FC236}">
              <a16:creationId xmlns:a16="http://schemas.microsoft.com/office/drawing/2014/main" id="{2C7CD334-D188-4981-AE0D-601DD5C5E925}"/>
            </a:ext>
          </a:extLst>
        </xdr:cNvPr>
        <xdr:cNvCxnSpPr/>
      </xdr:nvCxnSpPr>
      <xdr:spPr>
        <a:xfrm>
          <a:off x="13144500" y="10297070"/>
          <a:ext cx="797560" cy="2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58" name="楕円 557">
          <a:extLst>
            <a:ext uri="{FF2B5EF4-FFF2-40B4-BE49-F238E27FC236}">
              <a16:creationId xmlns:a16="http://schemas.microsoft.com/office/drawing/2014/main" id="{DA1A1773-41D7-4288-B2CE-4462B6D8159A}"/>
            </a:ext>
          </a:extLst>
        </xdr:cNvPr>
        <xdr:cNvSpPr/>
      </xdr:nvSpPr>
      <xdr:spPr>
        <a:xfrm>
          <a:off x="12303760" y="102095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8165</xdr:rowOff>
    </xdr:to>
    <xdr:cxnSp macro="">
      <xdr:nvCxnSpPr>
        <xdr:cNvPr id="559" name="直線コネクタ 558">
          <a:extLst>
            <a:ext uri="{FF2B5EF4-FFF2-40B4-BE49-F238E27FC236}">
              <a16:creationId xmlns:a16="http://schemas.microsoft.com/office/drawing/2014/main" id="{C2F8D8B7-AB66-44AE-92EB-F4A47CD4BB32}"/>
            </a:ext>
          </a:extLst>
        </xdr:cNvPr>
        <xdr:cNvCxnSpPr/>
      </xdr:nvCxnSpPr>
      <xdr:spPr>
        <a:xfrm>
          <a:off x="12346940" y="10264140"/>
          <a:ext cx="79756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66766</xdr:rowOff>
    </xdr:from>
    <xdr:to>
      <xdr:col>67</xdr:col>
      <xdr:colOff>101600</xdr:colOff>
      <xdr:row>59</xdr:row>
      <xdr:rowOff>168366</xdr:rowOff>
    </xdr:to>
    <xdr:sp macro="" textlink="">
      <xdr:nvSpPr>
        <xdr:cNvPr id="560" name="楕円 559">
          <a:extLst>
            <a:ext uri="{FF2B5EF4-FFF2-40B4-BE49-F238E27FC236}">
              <a16:creationId xmlns:a16="http://schemas.microsoft.com/office/drawing/2014/main" id="{7E5E7555-EA34-4F12-9862-7BB6E6C6D51D}"/>
            </a:ext>
          </a:extLst>
        </xdr:cNvPr>
        <xdr:cNvSpPr/>
      </xdr:nvSpPr>
      <xdr:spPr>
        <a:xfrm>
          <a:off x="11487150" y="1018041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117566</xdr:rowOff>
    </xdr:from>
    <xdr:to>
      <xdr:col>71</xdr:col>
      <xdr:colOff>177800</xdr:colOff>
      <xdr:row>59</xdr:row>
      <xdr:rowOff>148590</xdr:rowOff>
    </xdr:to>
    <xdr:cxnSp macro="">
      <xdr:nvCxnSpPr>
        <xdr:cNvPr id="561" name="直線コネクタ 560">
          <a:extLst>
            <a:ext uri="{FF2B5EF4-FFF2-40B4-BE49-F238E27FC236}">
              <a16:creationId xmlns:a16="http://schemas.microsoft.com/office/drawing/2014/main" id="{2F0FAC01-4099-4E6E-93D7-7B1B0E10EA9D}"/>
            </a:ext>
          </a:extLst>
        </xdr:cNvPr>
        <xdr:cNvCxnSpPr/>
      </xdr:nvCxnSpPr>
      <xdr:spPr>
        <a:xfrm>
          <a:off x="11541760" y="10233116"/>
          <a:ext cx="80518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D304C2B9-5BAF-4604-974D-C74D236DC47B}"/>
            </a:ext>
          </a:extLst>
        </xdr:cNvPr>
        <xdr:cNvSpPr txBox="1"/>
      </xdr:nvSpPr>
      <xdr:spPr>
        <a:xfrm>
          <a:off x="13738234" y="1004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95E5B400-69AB-48E9-ABCC-2C85FD57D7AD}"/>
            </a:ext>
          </a:extLst>
        </xdr:cNvPr>
        <xdr:cNvSpPr txBox="1"/>
      </xdr:nvSpPr>
      <xdr:spPr>
        <a:xfrm>
          <a:off x="12957184" y="100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E2772B4B-E3A3-4E07-AD5E-E860C6E5CCB2}"/>
            </a:ext>
          </a:extLst>
        </xdr:cNvPr>
        <xdr:cNvSpPr txBox="1"/>
      </xdr:nvSpPr>
      <xdr:spPr>
        <a:xfrm>
          <a:off x="12171054" y="995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3085BA24-4EFA-4B09-B97D-43B918A1DC46}"/>
            </a:ext>
          </a:extLst>
        </xdr:cNvPr>
        <xdr:cNvSpPr txBox="1"/>
      </xdr:nvSpPr>
      <xdr:spPr>
        <a:xfrm>
          <a:off x="113544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BF838050-B618-410C-B5FC-BF42D90FC716}"/>
            </a:ext>
          </a:extLst>
        </xdr:cNvPr>
        <xdr:cNvSpPr txBox="1"/>
      </xdr:nvSpPr>
      <xdr:spPr>
        <a:xfrm>
          <a:off x="13738234" y="1037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50092</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4C590454-FD9B-4EB1-BB9A-DDE8436430EB}"/>
            </a:ext>
          </a:extLst>
        </xdr:cNvPr>
        <xdr:cNvSpPr txBox="1"/>
      </xdr:nvSpPr>
      <xdr:spPr>
        <a:xfrm>
          <a:off x="12957184" y="103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603AD59F-02CC-439A-A5C3-5D9B22DF5D46}"/>
            </a:ext>
          </a:extLst>
        </xdr:cNvPr>
        <xdr:cNvSpPr txBox="1"/>
      </xdr:nvSpPr>
      <xdr:spPr>
        <a:xfrm>
          <a:off x="1217105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159493</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1F022DA5-C2E9-4BA9-A517-8032572BD78B}"/>
            </a:ext>
          </a:extLst>
        </xdr:cNvPr>
        <xdr:cNvSpPr txBox="1"/>
      </xdr:nvSpPr>
      <xdr:spPr>
        <a:xfrm>
          <a:off x="11354444" y="1027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E969BD67-AA2D-4330-8209-3C03B85EC1A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A712DF73-BF4F-46FF-A119-D67F0F8236C1}"/>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44DB6303-1A28-4463-9640-C732A8CF11DB}"/>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5450F9CB-971F-4723-A20B-4712CA3C1BA3}"/>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BBAE186F-8281-4928-8E7F-BF2EE95C6048}"/>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81BFEB5-3EF4-4611-9032-7F22545B6D7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A4F8930E-2A70-492B-BC46-2899C5F97A0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D9821CD-5AC8-43FA-9E8E-59064CD5C2E4}"/>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37F0A241-D897-4139-846E-23AFED47CCBA}"/>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84936CAE-FBFA-45E7-ADC4-E32B739EF0F7}"/>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0" name="直線コネクタ 579">
          <a:extLst>
            <a:ext uri="{FF2B5EF4-FFF2-40B4-BE49-F238E27FC236}">
              <a16:creationId xmlns:a16="http://schemas.microsoft.com/office/drawing/2014/main" id="{84051A89-26F8-45F2-A62B-1B8B0542FD77}"/>
            </a:ext>
          </a:extLst>
        </xdr:cNvPr>
        <xdr:cNvCxnSpPr/>
      </xdr:nvCxnSpPr>
      <xdr:spPr>
        <a:xfrm>
          <a:off x="16459200" y="1085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1" name="テキスト ボックス 580">
          <a:extLst>
            <a:ext uri="{FF2B5EF4-FFF2-40B4-BE49-F238E27FC236}">
              <a16:creationId xmlns:a16="http://schemas.microsoft.com/office/drawing/2014/main" id="{B5428576-7BC3-4258-9BD9-10BE8DC46355}"/>
            </a:ext>
          </a:extLst>
        </xdr:cNvPr>
        <xdr:cNvSpPr txBox="1"/>
      </xdr:nvSpPr>
      <xdr:spPr>
        <a:xfrm>
          <a:off x="16047266" y="1071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68010A93-EE2C-4EAC-87B2-3A94F54AEA6D}"/>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DCB9990E-C65D-4F74-AB6F-C53F2696BAA3}"/>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4" name="直線コネクタ 583">
          <a:extLst>
            <a:ext uri="{FF2B5EF4-FFF2-40B4-BE49-F238E27FC236}">
              <a16:creationId xmlns:a16="http://schemas.microsoft.com/office/drawing/2014/main" id="{7EA73E40-6FBB-45E5-8FC1-65C6B90D3F8C}"/>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5" name="テキスト ボックス 584">
          <a:extLst>
            <a:ext uri="{FF2B5EF4-FFF2-40B4-BE49-F238E27FC236}">
              <a16:creationId xmlns:a16="http://schemas.microsoft.com/office/drawing/2014/main" id="{C4AAFA7F-12CF-4796-BDA2-E278959106F3}"/>
            </a:ext>
          </a:extLst>
        </xdr:cNvPr>
        <xdr:cNvSpPr txBox="1"/>
      </xdr:nvSpPr>
      <xdr:spPr>
        <a:xfrm>
          <a:off x="16047266" y="9571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5321F78-EA33-42A5-8DFB-0D9013AE7057}"/>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B72777C-F7AD-4098-ADF7-3E06FBF1612F}"/>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id="{2FBA7676-2E06-4C5A-9E16-C3C562E31420}"/>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89" name="直線コネクタ 588">
          <a:extLst>
            <a:ext uri="{FF2B5EF4-FFF2-40B4-BE49-F238E27FC236}">
              <a16:creationId xmlns:a16="http://schemas.microsoft.com/office/drawing/2014/main" id="{3A0DE5E2-2369-4B13-A828-ED99BDD7F4EF}"/>
            </a:ext>
          </a:extLst>
        </xdr:cNvPr>
        <xdr:cNvCxnSpPr/>
      </xdr:nvCxnSpPr>
      <xdr:spPr>
        <a:xfrm flipV="1">
          <a:off x="19947254" y="9645396"/>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id="{1612CD88-7EC2-457F-A16A-F3978C9B167D}"/>
            </a:ext>
          </a:extLst>
        </xdr:cNvPr>
        <xdr:cNvSpPr txBox="1"/>
      </xdr:nvSpPr>
      <xdr:spPr>
        <a:xfrm>
          <a:off x="19985990" y="1085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91" name="直線コネクタ 590">
          <a:extLst>
            <a:ext uri="{FF2B5EF4-FFF2-40B4-BE49-F238E27FC236}">
              <a16:creationId xmlns:a16="http://schemas.microsoft.com/office/drawing/2014/main" id="{294C077A-CAD8-4F61-BF61-21F72308630F}"/>
            </a:ext>
          </a:extLst>
        </xdr:cNvPr>
        <xdr:cNvCxnSpPr/>
      </xdr:nvCxnSpPr>
      <xdr:spPr>
        <a:xfrm>
          <a:off x="19885660" y="10850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id="{0ACD8927-B37F-409A-B4DA-B3564BFB6507}"/>
            </a:ext>
          </a:extLst>
        </xdr:cNvPr>
        <xdr:cNvSpPr txBox="1"/>
      </xdr:nvSpPr>
      <xdr:spPr>
        <a:xfrm>
          <a:off x="19985990" y="942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93" name="直線コネクタ 592">
          <a:extLst>
            <a:ext uri="{FF2B5EF4-FFF2-40B4-BE49-F238E27FC236}">
              <a16:creationId xmlns:a16="http://schemas.microsoft.com/office/drawing/2014/main" id="{B8D0BA66-93E6-40E5-AB44-9368A09A9CF0}"/>
            </a:ext>
          </a:extLst>
        </xdr:cNvPr>
        <xdr:cNvCxnSpPr/>
      </xdr:nvCxnSpPr>
      <xdr:spPr>
        <a:xfrm>
          <a:off x="19885660" y="9645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id="{8311FA11-48D3-4119-8A6F-97C8CE91C8D8}"/>
            </a:ext>
          </a:extLst>
        </xdr:cNvPr>
        <xdr:cNvSpPr txBox="1"/>
      </xdr:nvSpPr>
      <xdr:spPr>
        <a:xfrm>
          <a:off x="19985990" y="1054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95" name="フローチャート: 判断 594">
          <a:extLst>
            <a:ext uri="{FF2B5EF4-FFF2-40B4-BE49-F238E27FC236}">
              <a16:creationId xmlns:a16="http://schemas.microsoft.com/office/drawing/2014/main" id="{58CD1E90-F61C-4DAF-B2C3-F87978A3AAC2}"/>
            </a:ext>
          </a:extLst>
        </xdr:cNvPr>
        <xdr:cNvSpPr/>
      </xdr:nvSpPr>
      <xdr:spPr>
        <a:xfrm>
          <a:off x="19904710" y="105651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96" name="フローチャート: 判断 595">
          <a:extLst>
            <a:ext uri="{FF2B5EF4-FFF2-40B4-BE49-F238E27FC236}">
              <a16:creationId xmlns:a16="http://schemas.microsoft.com/office/drawing/2014/main" id="{52CA0DB9-0F61-444B-A2DD-7420DB480EB7}"/>
            </a:ext>
          </a:extLst>
        </xdr:cNvPr>
        <xdr:cNvSpPr/>
      </xdr:nvSpPr>
      <xdr:spPr>
        <a:xfrm>
          <a:off x="19161760" y="1059262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97" name="フローチャート: 判断 596">
          <a:extLst>
            <a:ext uri="{FF2B5EF4-FFF2-40B4-BE49-F238E27FC236}">
              <a16:creationId xmlns:a16="http://schemas.microsoft.com/office/drawing/2014/main" id="{071BF2FA-EBA3-43A4-8393-341DF1F29C10}"/>
            </a:ext>
          </a:extLst>
        </xdr:cNvPr>
        <xdr:cNvSpPr/>
      </xdr:nvSpPr>
      <xdr:spPr>
        <a:xfrm>
          <a:off x="18345150" y="105699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98" name="フローチャート: 判断 597">
          <a:extLst>
            <a:ext uri="{FF2B5EF4-FFF2-40B4-BE49-F238E27FC236}">
              <a16:creationId xmlns:a16="http://schemas.microsoft.com/office/drawing/2014/main" id="{6477C7F1-0BF9-42B1-9BB9-57B61093879E}"/>
            </a:ext>
          </a:extLst>
        </xdr:cNvPr>
        <xdr:cNvSpPr/>
      </xdr:nvSpPr>
      <xdr:spPr>
        <a:xfrm>
          <a:off x="17547590" y="105745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99" name="フローチャート: 判断 598">
          <a:extLst>
            <a:ext uri="{FF2B5EF4-FFF2-40B4-BE49-F238E27FC236}">
              <a16:creationId xmlns:a16="http://schemas.microsoft.com/office/drawing/2014/main" id="{CFF7097E-1741-41E9-916F-9E7E78A78611}"/>
            </a:ext>
          </a:extLst>
        </xdr:cNvPr>
        <xdr:cNvSpPr/>
      </xdr:nvSpPr>
      <xdr:spPr>
        <a:xfrm>
          <a:off x="16761460" y="1059262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590D72C-E86D-4501-8729-C19741FAA1AA}"/>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2E771EF-A3C2-49BF-81D8-F2262CE21EF9}"/>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F7B204B-821F-4DED-BDCC-DD8775B2228A}"/>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CB9971-0416-4D72-A988-5A1490115CD0}"/>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9E3D9FA-D0D6-4F08-A4B9-D087E2CD5C7B}"/>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55499</xdr:rowOff>
    </xdr:from>
    <xdr:to>
      <xdr:col>116</xdr:col>
      <xdr:colOff>114300</xdr:colOff>
      <xdr:row>61</xdr:row>
      <xdr:rowOff>157099</xdr:rowOff>
    </xdr:to>
    <xdr:sp macro="" textlink="">
      <xdr:nvSpPr>
        <xdr:cNvPr id="605" name="楕円 604">
          <a:extLst>
            <a:ext uri="{FF2B5EF4-FFF2-40B4-BE49-F238E27FC236}">
              <a16:creationId xmlns:a16="http://schemas.microsoft.com/office/drawing/2014/main" id="{8AD10E4F-C2F0-4CA1-8EDE-11657BE8A202}"/>
            </a:ext>
          </a:extLst>
        </xdr:cNvPr>
        <xdr:cNvSpPr/>
      </xdr:nvSpPr>
      <xdr:spPr>
        <a:xfrm>
          <a:off x="19904710" y="1051775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78376</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731F79AF-99F4-4AD1-ACCF-755D313856BA}"/>
            </a:ext>
          </a:extLst>
        </xdr:cNvPr>
        <xdr:cNvSpPr txBox="1"/>
      </xdr:nvSpPr>
      <xdr:spPr>
        <a:xfrm>
          <a:off x="19985990" y="103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607" name="楕円 606">
          <a:extLst>
            <a:ext uri="{FF2B5EF4-FFF2-40B4-BE49-F238E27FC236}">
              <a16:creationId xmlns:a16="http://schemas.microsoft.com/office/drawing/2014/main" id="{3DDBEA43-299B-43C2-B16A-7F749D3ACF41}"/>
            </a:ext>
          </a:extLst>
        </xdr:cNvPr>
        <xdr:cNvSpPr/>
      </xdr:nvSpPr>
      <xdr:spPr>
        <a:xfrm>
          <a:off x="19161760" y="106572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106299</xdr:rowOff>
    </xdr:from>
    <xdr:to>
      <xdr:col>116</xdr:col>
      <xdr:colOff>63500</xdr:colOff>
      <xdr:row>62</xdr:row>
      <xdr:rowOff>80010</xdr:rowOff>
    </xdr:to>
    <xdr:cxnSp macro="">
      <xdr:nvCxnSpPr>
        <xdr:cNvPr id="608" name="直線コネクタ 607">
          <a:extLst>
            <a:ext uri="{FF2B5EF4-FFF2-40B4-BE49-F238E27FC236}">
              <a16:creationId xmlns:a16="http://schemas.microsoft.com/office/drawing/2014/main" id="{382517DB-801D-433E-A6D2-B549722D5479}"/>
            </a:ext>
          </a:extLst>
        </xdr:cNvPr>
        <xdr:cNvCxnSpPr/>
      </xdr:nvCxnSpPr>
      <xdr:spPr>
        <a:xfrm flipV="1">
          <a:off x="19204940" y="10562844"/>
          <a:ext cx="74295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32639</xdr:rowOff>
    </xdr:from>
    <xdr:to>
      <xdr:col>107</xdr:col>
      <xdr:colOff>101600</xdr:colOff>
      <xdr:row>62</xdr:row>
      <xdr:rowOff>134239</xdr:rowOff>
    </xdr:to>
    <xdr:sp macro="" textlink="">
      <xdr:nvSpPr>
        <xdr:cNvPr id="609" name="楕円 608">
          <a:extLst>
            <a:ext uri="{FF2B5EF4-FFF2-40B4-BE49-F238E27FC236}">
              <a16:creationId xmlns:a16="http://schemas.microsoft.com/office/drawing/2014/main" id="{C20067E8-1317-4ACE-B73E-A6A6322B41EE}"/>
            </a:ext>
          </a:extLst>
        </xdr:cNvPr>
        <xdr:cNvSpPr/>
      </xdr:nvSpPr>
      <xdr:spPr>
        <a:xfrm>
          <a:off x="18345150" y="1066063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80010</xdr:rowOff>
    </xdr:from>
    <xdr:to>
      <xdr:col>111</xdr:col>
      <xdr:colOff>177800</xdr:colOff>
      <xdr:row>62</xdr:row>
      <xdr:rowOff>83439</xdr:rowOff>
    </xdr:to>
    <xdr:cxnSp macro="">
      <xdr:nvCxnSpPr>
        <xdr:cNvPr id="610" name="直線コネクタ 609">
          <a:extLst>
            <a:ext uri="{FF2B5EF4-FFF2-40B4-BE49-F238E27FC236}">
              <a16:creationId xmlns:a16="http://schemas.microsoft.com/office/drawing/2014/main" id="{F13E1D95-7157-4D14-B484-2D7DAF0EFCF2}"/>
            </a:ext>
          </a:extLst>
        </xdr:cNvPr>
        <xdr:cNvCxnSpPr/>
      </xdr:nvCxnSpPr>
      <xdr:spPr>
        <a:xfrm flipV="1">
          <a:off x="18399760" y="10711815"/>
          <a:ext cx="80518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35496</xdr:rowOff>
    </xdr:from>
    <xdr:to>
      <xdr:col>102</xdr:col>
      <xdr:colOff>165100</xdr:colOff>
      <xdr:row>62</xdr:row>
      <xdr:rowOff>137096</xdr:rowOff>
    </xdr:to>
    <xdr:sp macro="" textlink="">
      <xdr:nvSpPr>
        <xdr:cNvPr id="611" name="楕円 610">
          <a:extLst>
            <a:ext uri="{FF2B5EF4-FFF2-40B4-BE49-F238E27FC236}">
              <a16:creationId xmlns:a16="http://schemas.microsoft.com/office/drawing/2014/main" id="{697B2929-EDE6-4A77-BB00-4A532FF5237D}"/>
            </a:ext>
          </a:extLst>
        </xdr:cNvPr>
        <xdr:cNvSpPr/>
      </xdr:nvSpPr>
      <xdr:spPr>
        <a:xfrm>
          <a:off x="17547590" y="1066539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83439</xdr:rowOff>
    </xdr:from>
    <xdr:to>
      <xdr:col>107</xdr:col>
      <xdr:colOff>50800</xdr:colOff>
      <xdr:row>62</xdr:row>
      <xdr:rowOff>86296</xdr:rowOff>
    </xdr:to>
    <xdr:cxnSp macro="">
      <xdr:nvCxnSpPr>
        <xdr:cNvPr id="612" name="直線コネクタ 611">
          <a:extLst>
            <a:ext uri="{FF2B5EF4-FFF2-40B4-BE49-F238E27FC236}">
              <a16:creationId xmlns:a16="http://schemas.microsoft.com/office/drawing/2014/main" id="{D3C95DE2-441E-41EE-A0C0-88FD58599903}"/>
            </a:ext>
          </a:extLst>
        </xdr:cNvPr>
        <xdr:cNvCxnSpPr/>
      </xdr:nvCxnSpPr>
      <xdr:spPr>
        <a:xfrm flipV="1">
          <a:off x="17602200" y="10715244"/>
          <a:ext cx="79756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39497</xdr:rowOff>
    </xdr:from>
    <xdr:to>
      <xdr:col>98</xdr:col>
      <xdr:colOff>38100</xdr:colOff>
      <xdr:row>62</xdr:row>
      <xdr:rowOff>141097</xdr:rowOff>
    </xdr:to>
    <xdr:sp macro="" textlink="">
      <xdr:nvSpPr>
        <xdr:cNvPr id="613" name="楕円 612">
          <a:extLst>
            <a:ext uri="{FF2B5EF4-FFF2-40B4-BE49-F238E27FC236}">
              <a16:creationId xmlns:a16="http://schemas.microsoft.com/office/drawing/2014/main" id="{FA193A28-C20F-432D-8CD2-90823A648EA5}"/>
            </a:ext>
          </a:extLst>
        </xdr:cNvPr>
        <xdr:cNvSpPr/>
      </xdr:nvSpPr>
      <xdr:spPr>
        <a:xfrm>
          <a:off x="16761460" y="1066939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86296</xdr:rowOff>
    </xdr:from>
    <xdr:to>
      <xdr:col>102</xdr:col>
      <xdr:colOff>114300</xdr:colOff>
      <xdr:row>62</xdr:row>
      <xdr:rowOff>90297</xdr:rowOff>
    </xdr:to>
    <xdr:cxnSp macro="">
      <xdr:nvCxnSpPr>
        <xdr:cNvPr id="614" name="直線コネクタ 613">
          <a:extLst>
            <a:ext uri="{FF2B5EF4-FFF2-40B4-BE49-F238E27FC236}">
              <a16:creationId xmlns:a16="http://schemas.microsoft.com/office/drawing/2014/main" id="{4627C1D1-2093-47CD-84D2-15796D9B0EE2}"/>
            </a:ext>
          </a:extLst>
        </xdr:cNvPr>
        <xdr:cNvCxnSpPr/>
      </xdr:nvCxnSpPr>
      <xdr:spPr>
        <a:xfrm flipV="1">
          <a:off x="16804640" y="10718101"/>
          <a:ext cx="79756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615" name="n_1aveValue【保健センター・保健所】&#10;一人当たり面積">
          <a:extLst>
            <a:ext uri="{FF2B5EF4-FFF2-40B4-BE49-F238E27FC236}">
              <a16:creationId xmlns:a16="http://schemas.microsoft.com/office/drawing/2014/main" id="{A312C334-BADC-44C0-8D67-4B29EF54D9D1}"/>
            </a:ext>
          </a:extLst>
        </xdr:cNvPr>
        <xdr:cNvSpPr txBox="1"/>
      </xdr:nvSpPr>
      <xdr:spPr>
        <a:xfrm>
          <a:off x="18982132"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16" name="n_2aveValue【保健センター・保健所】&#10;一人当たり面積">
          <a:extLst>
            <a:ext uri="{FF2B5EF4-FFF2-40B4-BE49-F238E27FC236}">
              <a16:creationId xmlns:a16="http://schemas.microsoft.com/office/drawing/2014/main" id="{CB90AA8E-6769-4FC2-B3E3-4DBDA7996291}"/>
            </a:ext>
          </a:extLst>
        </xdr:cNvPr>
        <xdr:cNvSpPr txBox="1"/>
      </xdr:nvSpPr>
      <xdr:spPr>
        <a:xfrm>
          <a:off x="18182032" y="103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617" name="n_3aveValue【保健センター・保健所】&#10;一人当たり面積">
          <a:extLst>
            <a:ext uri="{FF2B5EF4-FFF2-40B4-BE49-F238E27FC236}">
              <a16:creationId xmlns:a16="http://schemas.microsoft.com/office/drawing/2014/main" id="{B08BEAC3-7CFF-4DB7-BD41-2E2043414F6D}"/>
            </a:ext>
          </a:extLst>
        </xdr:cNvPr>
        <xdr:cNvSpPr txBox="1"/>
      </xdr:nvSpPr>
      <xdr:spPr>
        <a:xfrm>
          <a:off x="17384472" y="103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618" name="n_4aveValue【保健センター・保健所】&#10;一人当たり面積">
          <a:extLst>
            <a:ext uri="{FF2B5EF4-FFF2-40B4-BE49-F238E27FC236}">
              <a16:creationId xmlns:a16="http://schemas.microsoft.com/office/drawing/2014/main" id="{DCDA7735-827A-42C7-AAEA-8852BEF7372A}"/>
            </a:ext>
          </a:extLst>
        </xdr:cNvPr>
        <xdr:cNvSpPr txBox="1"/>
      </xdr:nvSpPr>
      <xdr:spPr>
        <a:xfrm>
          <a:off x="1658881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121937</xdr:rowOff>
    </xdr:from>
    <xdr:ext cx="469744" cy="259045"/>
    <xdr:sp macro="" textlink="">
      <xdr:nvSpPr>
        <xdr:cNvPr id="619" name="n_1mainValue【保健センター・保健所】&#10;一人当たり面積">
          <a:extLst>
            <a:ext uri="{FF2B5EF4-FFF2-40B4-BE49-F238E27FC236}">
              <a16:creationId xmlns:a16="http://schemas.microsoft.com/office/drawing/2014/main" id="{6432C690-45AC-405D-B7FB-2BC61529A5D0}"/>
            </a:ext>
          </a:extLst>
        </xdr:cNvPr>
        <xdr:cNvSpPr txBox="1"/>
      </xdr:nvSpPr>
      <xdr:spPr>
        <a:xfrm>
          <a:off x="18982132"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125366</xdr:rowOff>
    </xdr:from>
    <xdr:ext cx="469744" cy="259045"/>
    <xdr:sp macro="" textlink="">
      <xdr:nvSpPr>
        <xdr:cNvPr id="620" name="n_2mainValue【保健センター・保健所】&#10;一人当たり面積">
          <a:extLst>
            <a:ext uri="{FF2B5EF4-FFF2-40B4-BE49-F238E27FC236}">
              <a16:creationId xmlns:a16="http://schemas.microsoft.com/office/drawing/2014/main" id="{CD12A7AB-C378-4C6F-B62E-D418AB039560}"/>
            </a:ext>
          </a:extLst>
        </xdr:cNvPr>
        <xdr:cNvSpPr txBox="1"/>
      </xdr:nvSpPr>
      <xdr:spPr>
        <a:xfrm>
          <a:off x="18182032" y="1075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128223</xdr:rowOff>
    </xdr:from>
    <xdr:ext cx="469744" cy="259045"/>
    <xdr:sp macro="" textlink="">
      <xdr:nvSpPr>
        <xdr:cNvPr id="621" name="n_3mainValue【保健センター・保健所】&#10;一人当たり面積">
          <a:extLst>
            <a:ext uri="{FF2B5EF4-FFF2-40B4-BE49-F238E27FC236}">
              <a16:creationId xmlns:a16="http://schemas.microsoft.com/office/drawing/2014/main" id="{3304D0E3-8930-4691-A51B-D50719B3D28D}"/>
            </a:ext>
          </a:extLst>
        </xdr:cNvPr>
        <xdr:cNvSpPr txBox="1"/>
      </xdr:nvSpPr>
      <xdr:spPr>
        <a:xfrm>
          <a:off x="17384472" y="1076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132224</xdr:rowOff>
    </xdr:from>
    <xdr:ext cx="469744" cy="259045"/>
    <xdr:sp macro="" textlink="">
      <xdr:nvSpPr>
        <xdr:cNvPr id="622" name="n_4mainValue【保健センター・保健所】&#10;一人当たり面積">
          <a:extLst>
            <a:ext uri="{FF2B5EF4-FFF2-40B4-BE49-F238E27FC236}">
              <a16:creationId xmlns:a16="http://schemas.microsoft.com/office/drawing/2014/main" id="{330D67CA-8303-44B8-B251-1AA3A01B958D}"/>
            </a:ext>
          </a:extLst>
        </xdr:cNvPr>
        <xdr:cNvSpPr txBox="1"/>
      </xdr:nvSpPr>
      <xdr:spPr>
        <a:xfrm>
          <a:off x="16588817" y="1076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FB179A30-4FE3-4AE1-8339-0ACA1E60ED9C}"/>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40D7F952-148C-4DA0-A860-80B6DC73834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6F414515-592B-40E0-9516-287962A0AAD1}"/>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48D57455-8899-4674-ABAA-9474335F8CEC}"/>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C7F5E2D9-CEBC-44CB-811B-B0345B1B5DFC}"/>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7678A48B-D8F0-4D21-8BD0-ABEF15106D3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5BB13145-6475-4B26-909F-BFC3991D4C0A}"/>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4EEB43FB-F92B-4EA6-8DCE-4FE7D9B5C4BC}"/>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D93C697E-7A21-4985-9F68-F2442974F911}"/>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5F4D38D2-D0D2-4816-89D6-7BB15B4E1095}"/>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DEF27505-3DB4-4A44-BA59-4817AD5C8165}"/>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20D46591-85C1-4DA8-A260-A5A26DAD337F}"/>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8E7EFF37-B847-4218-9B09-5B49092C5295}"/>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3EBCD596-B0AC-4F61-BCA2-D7AAAD15BE7E}"/>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135AF088-CAA7-4CDF-8A76-EE3B58CB0252}"/>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B8689F2B-CE42-4928-B817-3F2D46CDBF10}"/>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78F3C554-892B-4F03-8E5A-0375AF84916E}"/>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9FE3DCF1-C68B-4FAF-999E-D94204EA7839}"/>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D1C630B3-220D-4206-BDAB-64A9FD3289D8}"/>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1ED9BE53-CE3B-4649-B903-A4440F10752C}"/>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CF0ED34F-ADB2-43A6-9536-C7384608754A}"/>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34AF1C6-EAED-4DDF-A263-BE24C91B5872}"/>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95C582B7-BB34-48E3-9C0A-3099BE9F3EC7}"/>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768DEF71-6556-4ACF-84EC-33583F23CCFF}"/>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8FC30939-48C6-4B07-ABE4-72FE5193C5E7}"/>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89858A1A-AD06-4C1F-9117-B2565FBDE433}"/>
            </a:ext>
          </a:extLst>
        </xdr:cNvPr>
        <xdr:cNvCxnSpPr/>
      </xdr:nvCxnSpPr>
      <xdr:spPr>
        <a:xfrm flipV="1">
          <a:off x="14703424" y="1339378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E6709C1A-2410-42AD-82B7-0707645F45A9}"/>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18C14015-CB5B-4764-97F8-A09CCBA386CB}"/>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B374BA05-8A34-4A66-BD9D-8B9A446FF3AF}"/>
            </a:ext>
          </a:extLst>
        </xdr:cNvPr>
        <xdr:cNvSpPr txBox="1"/>
      </xdr:nvSpPr>
      <xdr:spPr>
        <a:xfrm>
          <a:off x="14742160" y="131613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2" name="直線コネクタ 651">
          <a:extLst>
            <a:ext uri="{FF2B5EF4-FFF2-40B4-BE49-F238E27FC236}">
              <a16:creationId xmlns:a16="http://schemas.microsoft.com/office/drawing/2014/main" id="{CAFF9978-2028-4864-B359-0E82C88DE644}"/>
            </a:ext>
          </a:extLst>
        </xdr:cNvPr>
        <xdr:cNvCxnSpPr/>
      </xdr:nvCxnSpPr>
      <xdr:spPr>
        <a:xfrm>
          <a:off x="14611350" y="13393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38B5372C-E78D-47F3-8D17-5795950F2A19}"/>
            </a:ext>
          </a:extLst>
        </xdr:cNvPr>
        <xdr:cNvSpPr txBox="1"/>
      </xdr:nvSpPr>
      <xdr:spPr>
        <a:xfrm>
          <a:off x="14742160" y="1404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4" name="フローチャート: 判断 653">
          <a:extLst>
            <a:ext uri="{FF2B5EF4-FFF2-40B4-BE49-F238E27FC236}">
              <a16:creationId xmlns:a16="http://schemas.microsoft.com/office/drawing/2014/main" id="{35BDD46E-5F67-4C5D-8FF8-7F85F8D0A874}"/>
            </a:ext>
          </a:extLst>
        </xdr:cNvPr>
        <xdr:cNvSpPr/>
      </xdr:nvSpPr>
      <xdr:spPr>
        <a:xfrm>
          <a:off x="14649450" y="1419261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5" name="フローチャート: 判断 654">
          <a:extLst>
            <a:ext uri="{FF2B5EF4-FFF2-40B4-BE49-F238E27FC236}">
              <a16:creationId xmlns:a16="http://schemas.microsoft.com/office/drawing/2014/main" id="{AF33706C-7B77-4C46-92E5-78A5D7AFB9F6}"/>
            </a:ext>
          </a:extLst>
        </xdr:cNvPr>
        <xdr:cNvSpPr/>
      </xdr:nvSpPr>
      <xdr:spPr>
        <a:xfrm>
          <a:off x="13887450" y="1425656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56" name="フローチャート: 判断 655">
          <a:extLst>
            <a:ext uri="{FF2B5EF4-FFF2-40B4-BE49-F238E27FC236}">
              <a16:creationId xmlns:a16="http://schemas.microsoft.com/office/drawing/2014/main" id="{9B352559-B3AF-4013-93B4-288B2119BA51}"/>
            </a:ext>
          </a:extLst>
        </xdr:cNvPr>
        <xdr:cNvSpPr/>
      </xdr:nvSpPr>
      <xdr:spPr>
        <a:xfrm>
          <a:off x="13089890" y="1423751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57" name="フローチャート: 判断 656">
          <a:extLst>
            <a:ext uri="{FF2B5EF4-FFF2-40B4-BE49-F238E27FC236}">
              <a16:creationId xmlns:a16="http://schemas.microsoft.com/office/drawing/2014/main" id="{FCE75DC2-9DE7-4705-B90F-EBF6879DEDD1}"/>
            </a:ext>
          </a:extLst>
        </xdr:cNvPr>
        <xdr:cNvSpPr/>
      </xdr:nvSpPr>
      <xdr:spPr>
        <a:xfrm>
          <a:off x="12303760" y="141768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8" name="フローチャート: 判断 657">
          <a:extLst>
            <a:ext uri="{FF2B5EF4-FFF2-40B4-BE49-F238E27FC236}">
              <a16:creationId xmlns:a16="http://schemas.microsoft.com/office/drawing/2014/main" id="{B4ADE5E3-A7A0-4925-9ABA-17D6CB941EA9}"/>
            </a:ext>
          </a:extLst>
        </xdr:cNvPr>
        <xdr:cNvSpPr/>
      </xdr:nvSpPr>
      <xdr:spPr>
        <a:xfrm>
          <a:off x="11487150" y="142244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44F2C2E-C55E-464E-AE27-C6FE3206358F}"/>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7E465B17-E887-4B91-9738-D79397E6C841}"/>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4E7200D-E505-46CA-8348-0B2D8B4B87AB}"/>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75F7055-A45A-44BE-801E-C5E88BF6D2A0}"/>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D4FB1FC-5532-4AED-BD35-E8B0EEBDAC3E}"/>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86905</xdr:rowOff>
    </xdr:from>
    <xdr:to>
      <xdr:col>85</xdr:col>
      <xdr:colOff>177800</xdr:colOff>
      <xdr:row>86</xdr:row>
      <xdr:rowOff>17055</xdr:rowOff>
    </xdr:to>
    <xdr:sp macro="" textlink="">
      <xdr:nvSpPr>
        <xdr:cNvPr id="664" name="楕円 663">
          <a:extLst>
            <a:ext uri="{FF2B5EF4-FFF2-40B4-BE49-F238E27FC236}">
              <a16:creationId xmlns:a16="http://schemas.microsoft.com/office/drawing/2014/main" id="{AB0C85EE-4EBE-44E7-918A-DD63D41B672C}"/>
            </a:ext>
          </a:extLst>
        </xdr:cNvPr>
        <xdr:cNvSpPr/>
      </xdr:nvSpPr>
      <xdr:spPr>
        <a:xfrm>
          <a:off x="14649450" y="146620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65332</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C828B967-D69B-4E68-A09E-F8D17109A25C}"/>
            </a:ext>
          </a:extLst>
        </xdr:cNvPr>
        <xdr:cNvSpPr txBox="1"/>
      </xdr:nvSpPr>
      <xdr:spPr>
        <a:xfrm>
          <a:off x="14742160" y="1463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62412</xdr:rowOff>
    </xdr:from>
    <xdr:to>
      <xdr:col>81</xdr:col>
      <xdr:colOff>101600</xdr:colOff>
      <xdr:row>85</xdr:row>
      <xdr:rowOff>164012</xdr:rowOff>
    </xdr:to>
    <xdr:sp macro="" textlink="">
      <xdr:nvSpPr>
        <xdr:cNvPr id="666" name="楕円 665">
          <a:extLst>
            <a:ext uri="{FF2B5EF4-FFF2-40B4-BE49-F238E27FC236}">
              <a16:creationId xmlns:a16="http://schemas.microsoft.com/office/drawing/2014/main" id="{AA49CF47-F5DE-4BBA-88C7-C82E85EA4A8E}"/>
            </a:ext>
          </a:extLst>
        </xdr:cNvPr>
        <xdr:cNvSpPr/>
      </xdr:nvSpPr>
      <xdr:spPr>
        <a:xfrm>
          <a:off x="13887450" y="14631852"/>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113212</xdr:rowOff>
    </xdr:from>
    <xdr:to>
      <xdr:col>85</xdr:col>
      <xdr:colOff>127000</xdr:colOff>
      <xdr:row>85</xdr:row>
      <xdr:rowOff>137705</xdr:rowOff>
    </xdr:to>
    <xdr:cxnSp macro="">
      <xdr:nvCxnSpPr>
        <xdr:cNvPr id="667" name="直線コネクタ 666">
          <a:extLst>
            <a:ext uri="{FF2B5EF4-FFF2-40B4-BE49-F238E27FC236}">
              <a16:creationId xmlns:a16="http://schemas.microsoft.com/office/drawing/2014/main" id="{6E110B14-F850-4CFD-A593-3AF2FB54BB2B}"/>
            </a:ext>
          </a:extLst>
        </xdr:cNvPr>
        <xdr:cNvCxnSpPr/>
      </xdr:nvCxnSpPr>
      <xdr:spPr>
        <a:xfrm>
          <a:off x="13942060" y="14686462"/>
          <a:ext cx="762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41184</xdr:rowOff>
    </xdr:from>
    <xdr:to>
      <xdr:col>76</xdr:col>
      <xdr:colOff>165100</xdr:colOff>
      <xdr:row>85</xdr:row>
      <xdr:rowOff>142784</xdr:rowOff>
    </xdr:to>
    <xdr:sp macro="" textlink="">
      <xdr:nvSpPr>
        <xdr:cNvPr id="668" name="楕円 667">
          <a:extLst>
            <a:ext uri="{FF2B5EF4-FFF2-40B4-BE49-F238E27FC236}">
              <a16:creationId xmlns:a16="http://schemas.microsoft.com/office/drawing/2014/main" id="{13E0D6B6-7E2E-43AE-AAC4-F1C0C4072812}"/>
            </a:ext>
          </a:extLst>
        </xdr:cNvPr>
        <xdr:cNvSpPr/>
      </xdr:nvSpPr>
      <xdr:spPr>
        <a:xfrm>
          <a:off x="13089890" y="1461443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91984</xdr:rowOff>
    </xdr:from>
    <xdr:to>
      <xdr:col>81</xdr:col>
      <xdr:colOff>50800</xdr:colOff>
      <xdr:row>85</xdr:row>
      <xdr:rowOff>113212</xdr:rowOff>
    </xdr:to>
    <xdr:cxnSp macro="">
      <xdr:nvCxnSpPr>
        <xdr:cNvPr id="669" name="直線コネクタ 668">
          <a:extLst>
            <a:ext uri="{FF2B5EF4-FFF2-40B4-BE49-F238E27FC236}">
              <a16:creationId xmlns:a16="http://schemas.microsoft.com/office/drawing/2014/main" id="{431E53B0-B1E7-4C68-A818-B6DDD90336F6}"/>
            </a:ext>
          </a:extLst>
        </xdr:cNvPr>
        <xdr:cNvCxnSpPr/>
      </xdr:nvCxnSpPr>
      <xdr:spPr>
        <a:xfrm>
          <a:off x="13144500" y="14669044"/>
          <a:ext cx="79756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11793</xdr:rowOff>
    </xdr:from>
    <xdr:to>
      <xdr:col>72</xdr:col>
      <xdr:colOff>38100</xdr:colOff>
      <xdr:row>85</xdr:row>
      <xdr:rowOff>113393</xdr:rowOff>
    </xdr:to>
    <xdr:sp macro="" textlink="">
      <xdr:nvSpPr>
        <xdr:cNvPr id="670" name="楕円 669">
          <a:extLst>
            <a:ext uri="{FF2B5EF4-FFF2-40B4-BE49-F238E27FC236}">
              <a16:creationId xmlns:a16="http://schemas.microsoft.com/office/drawing/2014/main" id="{9994B632-5004-46C0-A8C3-F7B69E0B640E}"/>
            </a:ext>
          </a:extLst>
        </xdr:cNvPr>
        <xdr:cNvSpPr/>
      </xdr:nvSpPr>
      <xdr:spPr>
        <a:xfrm>
          <a:off x="12303760" y="145888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62593</xdr:rowOff>
    </xdr:from>
    <xdr:to>
      <xdr:col>76</xdr:col>
      <xdr:colOff>114300</xdr:colOff>
      <xdr:row>85</xdr:row>
      <xdr:rowOff>91984</xdr:rowOff>
    </xdr:to>
    <xdr:cxnSp macro="">
      <xdr:nvCxnSpPr>
        <xdr:cNvPr id="671" name="直線コネクタ 670">
          <a:extLst>
            <a:ext uri="{FF2B5EF4-FFF2-40B4-BE49-F238E27FC236}">
              <a16:creationId xmlns:a16="http://schemas.microsoft.com/office/drawing/2014/main" id="{EDCF1FCC-F66F-48D0-99AD-10395DF6DFDE}"/>
            </a:ext>
          </a:extLst>
        </xdr:cNvPr>
        <xdr:cNvCxnSpPr/>
      </xdr:nvCxnSpPr>
      <xdr:spPr>
        <a:xfrm>
          <a:off x="12346940" y="14632033"/>
          <a:ext cx="7975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150586</xdr:rowOff>
    </xdr:from>
    <xdr:to>
      <xdr:col>67</xdr:col>
      <xdr:colOff>101600</xdr:colOff>
      <xdr:row>85</xdr:row>
      <xdr:rowOff>80736</xdr:rowOff>
    </xdr:to>
    <xdr:sp macro="" textlink="">
      <xdr:nvSpPr>
        <xdr:cNvPr id="672" name="楕円 671">
          <a:extLst>
            <a:ext uri="{FF2B5EF4-FFF2-40B4-BE49-F238E27FC236}">
              <a16:creationId xmlns:a16="http://schemas.microsoft.com/office/drawing/2014/main" id="{1D30E729-42FD-4293-8C64-65088B8A8847}"/>
            </a:ext>
          </a:extLst>
        </xdr:cNvPr>
        <xdr:cNvSpPr/>
      </xdr:nvSpPr>
      <xdr:spPr>
        <a:xfrm>
          <a:off x="11487150" y="145523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29936</xdr:rowOff>
    </xdr:from>
    <xdr:to>
      <xdr:col>71</xdr:col>
      <xdr:colOff>177800</xdr:colOff>
      <xdr:row>85</xdr:row>
      <xdr:rowOff>62593</xdr:rowOff>
    </xdr:to>
    <xdr:cxnSp macro="">
      <xdr:nvCxnSpPr>
        <xdr:cNvPr id="673" name="直線コネクタ 672">
          <a:extLst>
            <a:ext uri="{FF2B5EF4-FFF2-40B4-BE49-F238E27FC236}">
              <a16:creationId xmlns:a16="http://schemas.microsoft.com/office/drawing/2014/main" id="{4119B9FC-A01E-455A-9A85-482618B8615C}"/>
            </a:ext>
          </a:extLst>
        </xdr:cNvPr>
        <xdr:cNvCxnSpPr/>
      </xdr:nvCxnSpPr>
      <xdr:spPr>
        <a:xfrm>
          <a:off x="11541760" y="14601281"/>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74" name="n_1aveValue【消防施設】&#10;有形固定資産減価償却率">
          <a:extLst>
            <a:ext uri="{FF2B5EF4-FFF2-40B4-BE49-F238E27FC236}">
              <a16:creationId xmlns:a16="http://schemas.microsoft.com/office/drawing/2014/main" id="{78A8F1F5-6C6C-4CE4-AB5A-525C5700205C}"/>
            </a:ext>
          </a:extLst>
        </xdr:cNvPr>
        <xdr:cNvSpPr txBox="1"/>
      </xdr:nvSpPr>
      <xdr:spPr>
        <a:xfrm>
          <a:off x="13738234" y="1403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675" name="n_2aveValue【消防施設】&#10;有形固定資産減価償却率">
          <a:extLst>
            <a:ext uri="{FF2B5EF4-FFF2-40B4-BE49-F238E27FC236}">
              <a16:creationId xmlns:a16="http://schemas.microsoft.com/office/drawing/2014/main" id="{2C5F3F55-0C47-4918-9C3D-1FF25247E3B1}"/>
            </a:ext>
          </a:extLst>
        </xdr:cNvPr>
        <xdr:cNvSpPr txBox="1"/>
      </xdr:nvSpPr>
      <xdr:spPr>
        <a:xfrm>
          <a:off x="12957184" y="1401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676" name="n_3aveValue【消防施設】&#10;有形固定資産減価償却率">
          <a:extLst>
            <a:ext uri="{FF2B5EF4-FFF2-40B4-BE49-F238E27FC236}">
              <a16:creationId xmlns:a16="http://schemas.microsoft.com/office/drawing/2014/main" id="{84BD06A9-7D9B-4275-9EEE-65AE1824B065}"/>
            </a:ext>
          </a:extLst>
        </xdr:cNvPr>
        <xdr:cNvSpPr txBox="1"/>
      </xdr:nvSpPr>
      <xdr:spPr>
        <a:xfrm>
          <a:off x="12171054" y="1394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77" name="n_4aveValue【消防施設】&#10;有形固定資産減価償却率">
          <a:extLst>
            <a:ext uri="{FF2B5EF4-FFF2-40B4-BE49-F238E27FC236}">
              <a16:creationId xmlns:a16="http://schemas.microsoft.com/office/drawing/2014/main" id="{50FA1A04-4F38-4F26-9DF0-5D0A8369A7A6}"/>
            </a:ext>
          </a:extLst>
        </xdr:cNvPr>
        <xdr:cNvSpPr txBox="1"/>
      </xdr:nvSpPr>
      <xdr:spPr>
        <a:xfrm>
          <a:off x="11354444" y="1399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155139</xdr:rowOff>
    </xdr:from>
    <xdr:ext cx="405111" cy="259045"/>
    <xdr:sp macro="" textlink="">
      <xdr:nvSpPr>
        <xdr:cNvPr id="678" name="n_1mainValue【消防施設】&#10;有形固定資産減価償却率">
          <a:extLst>
            <a:ext uri="{FF2B5EF4-FFF2-40B4-BE49-F238E27FC236}">
              <a16:creationId xmlns:a16="http://schemas.microsoft.com/office/drawing/2014/main" id="{C8D99057-696D-434F-9143-8EEE060A2450}"/>
            </a:ext>
          </a:extLst>
        </xdr:cNvPr>
        <xdr:cNvSpPr txBox="1"/>
      </xdr:nvSpPr>
      <xdr:spPr>
        <a:xfrm>
          <a:off x="1373823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133911</xdr:rowOff>
    </xdr:from>
    <xdr:ext cx="405111" cy="259045"/>
    <xdr:sp macro="" textlink="">
      <xdr:nvSpPr>
        <xdr:cNvPr id="679" name="n_2mainValue【消防施設】&#10;有形固定資産減価償却率">
          <a:extLst>
            <a:ext uri="{FF2B5EF4-FFF2-40B4-BE49-F238E27FC236}">
              <a16:creationId xmlns:a16="http://schemas.microsoft.com/office/drawing/2014/main" id="{D06B389D-A56D-457B-85AA-1F20137C9AF8}"/>
            </a:ext>
          </a:extLst>
        </xdr:cNvPr>
        <xdr:cNvSpPr txBox="1"/>
      </xdr:nvSpPr>
      <xdr:spPr>
        <a:xfrm>
          <a:off x="12957184"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104520</xdr:rowOff>
    </xdr:from>
    <xdr:ext cx="405111" cy="259045"/>
    <xdr:sp macro="" textlink="">
      <xdr:nvSpPr>
        <xdr:cNvPr id="680" name="n_3mainValue【消防施設】&#10;有形固定資産減価償却率">
          <a:extLst>
            <a:ext uri="{FF2B5EF4-FFF2-40B4-BE49-F238E27FC236}">
              <a16:creationId xmlns:a16="http://schemas.microsoft.com/office/drawing/2014/main" id="{AF42A24D-2EFD-44DC-995A-DF931A7C3E8B}"/>
            </a:ext>
          </a:extLst>
        </xdr:cNvPr>
        <xdr:cNvSpPr txBox="1"/>
      </xdr:nvSpPr>
      <xdr:spPr>
        <a:xfrm>
          <a:off x="12171054" y="1467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71863</xdr:rowOff>
    </xdr:from>
    <xdr:ext cx="405111" cy="259045"/>
    <xdr:sp macro="" textlink="">
      <xdr:nvSpPr>
        <xdr:cNvPr id="681" name="n_4mainValue【消防施設】&#10;有形固定資産減価償却率">
          <a:extLst>
            <a:ext uri="{FF2B5EF4-FFF2-40B4-BE49-F238E27FC236}">
              <a16:creationId xmlns:a16="http://schemas.microsoft.com/office/drawing/2014/main" id="{84514429-6D30-453F-82EE-2DD995007029}"/>
            </a:ext>
          </a:extLst>
        </xdr:cNvPr>
        <xdr:cNvSpPr txBox="1"/>
      </xdr:nvSpPr>
      <xdr:spPr>
        <a:xfrm>
          <a:off x="11354444" y="14643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AB2FA6E0-9089-4BB6-9258-F274F564CA2F}"/>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AA2C0BF2-3404-4105-A64C-34B8750D9A3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5D0C857B-8584-4558-9EA1-69A9F98EEAC2}"/>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E494F40-F912-440C-B097-60E5955094A3}"/>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787DE113-A890-490E-83FF-FE95D09A8A8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B34C7373-5C9D-4F9E-BAC4-1C3B8E90385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420E055A-B071-4709-AE6E-E17CADEEAD5B}"/>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F943C9A9-B526-4E93-A3DF-11BEA0572518}"/>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69FC25B6-ADB8-4A48-8C86-D86AA88240DE}"/>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D088757A-E4BE-4EF9-B0DD-8404AE63FE19}"/>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2" name="直線コネクタ 691">
          <a:extLst>
            <a:ext uri="{FF2B5EF4-FFF2-40B4-BE49-F238E27FC236}">
              <a16:creationId xmlns:a16="http://schemas.microsoft.com/office/drawing/2014/main" id="{6D2FB13F-A7B2-46DC-9E30-86D4845805C2}"/>
            </a:ext>
          </a:extLst>
        </xdr:cNvPr>
        <xdr:cNvCxnSpPr/>
      </xdr:nvCxnSpPr>
      <xdr:spPr>
        <a:xfrm>
          <a:off x="16459200" y="1466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3" name="テキスト ボックス 692">
          <a:extLst>
            <a:ext uri="{FF2B5EF4-FFF2-40B4-BE49-F238E27FC236}">
              <a16:creationId xmlns:a16="http://schemas.microsoft.com/office/drawing/2014/main" id="{E2568804-5EAF-4A0A-98AF-3AFE9EBEF900}"/>
            </a:ext>
          </a:extLst>
        </xdr:cNvPr>
        <xdr:cNvSpPr txBox="1"/>
      </xdr:nvSpPr>
      <xdr:spPr>
        <a:xfrm>
          <a:off x="16047266"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D59EC733-0813-4554-A1D6-D9F642C2BE55}"/>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7CE029CC-C4F1-4DBB-B62B-6178076B64B0}"/>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6" name="直線コネクタ 695">
          <a:extLst>
            <a:ext uri="{FF2B5EF4-FFF2-40B4-BE49-F238E27FC236}">
              <a16:creationId xmlns:a16="http://schemas.microsoft.com/office/drawing/2014/main" id="{74654FA5-910A-40DF-8711-5D1FFAF58A10}"/>
            </a:ext>
          </a:extLst>
        </xdr:cNvPr>
        <xdr:cNvCxnSpPr/>
      </xdr:nvCxnSpPr>
      <xdr:spPr>
        <a:xfrm>
          <a:off x="16459200" y="1352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7" name="テキスト ボックス 696">
          <a:extLst>
            <a:ext uri="{FF2B5EF4-FFF2-40B4-BE49-F238E27FC236}">
              <a16:creationId xmlns:a16="http://schemas.microsoft.com/office/drawing/2014/main" id="{A3A39E50-8333-4A91-B44F-CB1DE8EA1CB9}"/>
            </a:ext>
          </a:extLst>
        </xdr:cNvPr>
        <xdr:cNvSpPr txBox="1"/>
      </xdr:nvSpPr>
      <xdr:spPr>
        <a:xfrm>
          <a:off x="16047266"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346768AD-2CFF-425B-AE02-523DCD44239B}"/>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4B7D086F-D25F-429E-8121-EEC5E3346E04}"/>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a:extLst>
            <a:ext uri="{FF2B5EF4-FFF2-40B4-BE49-F238E27FC236}">
              <a16:creationId xmlns:a16="http://schemas.microsoft.com/office/drawing/2014/main" id="{297384E2-7BD2-4D5F-A3E5-F0A963D4DCCE}"/>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701" name="直線コネクタ 700">
          <a:extLst>
            <a:ext uri="{FF2B5EF4-FFF2-40B4-BE49-F238E27FC236}">
              <a16:creationId xmlns:a16="http://schemas.microsoft.com/office/drawing/2014/main" id="{9268ED50-3816-477A-9D0B-5AD50B2451A8}"/>
            </a:ext>
          </a:extLst>
        </xdr:cNvPr>
        <xdr:cNvCxnSpPr/>
      </xdr:nvCxnSpPr>
      <xdr:spPr>
        <a:xfrm flipV="1">
          <a:off x="19947254" y="13356907"/>
          <a:ext cx="0" cy="131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702" name="【消防施設】&#10;一人当たり面積最小値テキスト">
          <a:extLst>
            <a:ext uri="{FF2B5EF4-FFF2-40B4-BE49-F238E27FC236}">
              <a16:creationId xmlns:a16="http://schemas.microsoft.com/office/drawing/2014/main" id="{24267210-77C4-4E6E-9412-78EE2E42459F}"/>
            </a:ext>
          </a:extLst>
        </xdr:cNvPr>
        <xdr:cNvSpPr txBox="1"/>
      </xdr:nvSpPr>
      <xdr:spPr>
        <a:xfrm>
          <a:off x="19985990" y="1466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703" name="直線コネクタ 702">
          <a:extLst>
            <a:ext uri="{FF2B5EF4-FFF2-40B4-BE49-F238E27FC236}">
              <a16:creationId xmlns:a16="http://schemas.microsoft.com/office/drawing/2014/main" id="{7CB516AF-C71E-4790-BE1E-5B4FC70FF2AD}"/>
            </a:ext>
          </a:extLst>
        </xdr:cNvPr>
        <xdr:cNvCxnSpPr/>
      </xdr:nvCxnSpPr>
      <xdr:spPr>
        <a:xfrm>
          <a:off x="19885660" y="14668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704" name="【消防施設】&#10;一人当たり面積最大値テキスト">
          <a:extLst>
            <a:ext uri="{FF2B5EF4-FFF2-40B4-BE49-F238E27FC236}">
              <a16:creationId xmlns:a16="http://schemas.microsoft.com/office/drawing/2014/main" id="{35589721-B15B-43BC-AE37-D4050A0E4616}"/>
            </a:ext>
          </a:extLst>
        </xdr:cNvPr>
        <xdr:cNvSpPr txBox="1"/>
      </xdr:nvSpPr>
      <xdr:spPr>
        <a:xfrm>
          <a:off x="19985990" y="1312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705" name="直線コネクタ 704">
          <a:extLst>
            <a:ext uri="{FF2B5EF4-FFF2-40B4-BE49-F238E27FC236}">
              <a16:creationId xmlns:a16="http://schemas.microsoft.com/office/drawing/2014/main" id="{D6B472C3-C37D-498A-8AB3-40FA7C440E90}"/>
            </a:ext>
          </a:extLst>
        </xdr:cNvPr>
        <xdr:cNvCxnSpPr/>
      </xdr:nvCxnSpPr>
      <xdr:spPr>
        <a:xfrm>
          <a:off x="19885660" y="13356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706" name="【消防施設】&#10;一人当たり面積平均値テキスト">
          <a:extLst>
            <a:ext uri="{FF2B5EF4-FFF2-40B4-BE49-F238E27FC236}">
              <a16:creationId xmlns:a16="http://schemas.microsoft.com/office/drawing/2014/main" id="{75BF2AEE-867C-4BC1-8BE2-7D86D290399E}"/>
            </a:ext>
          </a:extLst>
        </xdr:cNvPr>
        <xdr:cNvSpPr txBox="1"/>
      </xdr:nvSpPr>
      <xdr:spPr>
        <a:xfrm>
          <a:off x="19985990" y="14288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707" name="フローチャート: 判断 706">
          <a:extLst>
            <a:ext uri="{FF2B5EF4-FFF2-40B4-BE49-F238E27FC236}">
              <a16:creationId xmlns:a16="http://schemas.microsoft.com/office/drawing/2014/main" id="{E85A30C0-09D9-4371-A580-0BF11A99C1B4}"/>
            </a:ext>
          </a:extLst>
        </xdr:cNvPr>
        <xdr:cNvSpPr/>
      </xdr:nvSpPr>
      <xdr:spPr>
        <a:xfrm>
          <a:off x="19904710" y="144405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708" name="フローチャート: 判断 707">
          <a:extLst>
            <a:ext uri="{FF2B5EF4-FFF2-40B4-BE49-F238E27FC236}">
              <a16:creationId xmlns:a16="http://schemas.microsoft.com/office/drawing/2014/main" id="{E5F83A34-A5D8-414D-8663-56447C28C4A5}"/>
            </a:ext>
          </a:extLst>
        </xdr:cNvPr>
        <xdr:cNvSpPr/>
      </xdr:nvSpPr>
      <xdr:spPr>
        <a:xfrm>
          <a:off x="19161760" y="144487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709" name="フローチャート: 判断 708">
          <a:extLst>
            <a:ext uri="{FF2B5EF4-FFF2-40B4-BE49-F238E27FC236}">
              <a16:creationId xmlns:a16="http://schemas.microsoft.com/office/drawing/2014/main" id="{0D98706B-DA54-4E91-8D81-9699BE2E72EE}"/>
            </a:ext>
          </a:extLst>
        </xdr:cNvPr>
        <xdr:cNvSpPr/>
      </xdr:nvSpPr>
      <xdr:spPr>
        <a:xfrm>
          <a:off x="18345150" y="1444758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710" name="フローチャート: 判断 709">
          <a:extLst>
            <a:ext uri="{FF2B5EF4-FFF2-40B4-BE49-F238E27FC236}">
              <a16:creationId xmlns:a16="http://schemas.microsoft.com/office/drawing/2014/main" id="{88D3EF4E-7360-4AB9-8024-1AD621E04678}"/>
            </a:ext>
          </a:extLst>
        </xdr:cNvPr>
        <xdr:cNvSpPr/>
      </xdr:nvSpPr>
      <xdr:spPr>
        <a:xfrm>
          <a:off x="17547590" y="1440986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711" name="フローチャート: 判断 710">
          <a:extLst>
            <a:ext uri="{FF2B5EF4-FFF2-40B4-BE49-F238E27FC236}">
              <a16:creationId xmlns:a16="http://schemas.microsoft.com/office/drawing/2014/main" id="{97699C15-7B4F-47C1-88A8-762E164A37EB}"/>
            </a:ext>
          </a:extLst>
        </xdr:cNvPr>
        <xdr:cNvSpPr/>
      </xdr:nvSpPr>
      <xdr:spPr>
        <a:xfrm>
          <a:off x="16761460" y="1440376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2353D1E1-6737-4196-A005-7ADB4AA5AA0B}"/>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B2CDD72-089E-4EBF-8381-391ED584B320}"/>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94E1858F-96B9-4B9F-8F3A-C08D249337BD}"/>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6CEDDD03-370C-4071-87E2-6F4CD6B31D42}"/>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EBF514B-6061-4D84-AD89-CC2D20049219}"/>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69025</xdr:rowOff>
    </xdr:from>
    <xdr:to>
      <xdr:col>116</xdr:col>
      <xdr:colOff>114300</xdr:colOff>
      <xdr:row>84</xdr:row>
      <xdr:rowOff>170625</xdr:rowOff>
    </xdr:to>
    <xdr:sp macro="" textlink="">
      <xdr:nvSpPr>
        <xdr:cNvPr id="717" name="楕円 716">
          <a:extLst>
            <a:ext uri="{FF2B5EF4-FFF2-40B4-BE49-F238E27FC236}">
              <a16:creationId xmlns:a16="http://schemas.microsoft.com/office/drawing/2014/main" id="{D0665C5B-45BF-4BB1-B65D-78A4270846EF}"/>
            </a:ext>
          </a:extLst>
        </xdr:cNvPr>
        <xdr:cNvSpPr/>
      </xdr:nvSpPr>
      <xdr:spPr>
        <a:xfrm>
          <a:off x="19904710" y="1446892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47452</xdr:rowOff>
    </xdr:from>
    <xdr:ext cx="469744" cy="259045"/>
    <xdr:sp macro="" textlink="">
      <xdr:nvSpPr>
        <xdr:cNvPr id="718" name="【消防施設】&#10;一人当たり面積該当値テキスト">
          <a:extLst>
            <a:ext uri="{FF2B5EF4-FFF2-40B4-BE49-F238E27FC236}">
              <a16:creationId xmlns:a16="http://schemas.microsoft.com/office/drawing/2014/main" id="{D759BDC5-F4AC-4047-BCCF-CE972CD76461}"/>
            </a:ext>
          </a:extLst>
        </xdr:cNvPr>
        <xdr:cNvSpPr txBox="1"/>
      </xdr:nvSpPr>
      <xdr:spPr>
        <a:xfrm>
          <a:off x="19985990" y="1445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72453</xdr:rowOff>
    </xdr:from>
    <xdr:to>
      <xdr:col>112</xdr:col>
      <xdr:colOff>38100</xdr:colOff>
      <xdr:row>85</xdr:row>
      <xdr:rowOff>2603</xdr:rowOff>
    </xdr:to>
    <xdr:sp macro="" textlink="">
      <xdr:nvSpPr>
        <xdr:cNvPr id="719" name="楕円 718">
          <a:extLst>
            <a:ext uri="{FF2B5EF4-FFF2-40B4-BE49-F238E27FC236}">
              <a16:creationId xmlns:a16="http://schemas.microsoft.com/office/drawing/2014/main" id="{9E992791-EA75-4C3E-9595-C381BF398C97}"/>
            </a:ext>
          </a:extLst>
        </xdr:cNvPr>
        <xdr:cNvSpPr/>
      </xdr:nvSpPr>
      <xdr:spPr>
        <a:xfrm>
          <a:off x="19161760" y="144742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119825</xdr:rowOff>
    </xdr:from>
    <xdr:to>
      <xdr:col>116</xdr:col>
      <xdr:colOff>63500</xdr:colOff>
      <xdr:row>84</xdr:row>
      <xdr:rowOff>123253</xdr:rowOff>
    </xdr:to>
    <xdr:cxnSp macro="">
      <xdr:nvCxnSpPr>
        <xdr:cNvPr id="720" name="直線コネクタ 719">
          <a:extLst>
            <a:ext uri="{FF2B5EF4-FFF2-40B4-BE49-F238E27FC236}">
              <a16:creationId xmlns:a16="http://schemas.microsoft.com/office/drawing/2014/main" id="{7D319025-FC7E-4F8D-B2A3-754DD3C579C4}"/>
            </a:ext>
          </a:extLst>
        </xdr:cNvPr>
        <xdr:cNvCxnSpPr/>
      </xdr:nvCxnSpPr>
      <xdr:spPr>
        <a:xfrm flipV="1">
          <a:off x="19204940" y="14523530"/>
          <a:ext cx="74295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75882</xdr:rowOff>
    </xdr:from>
    <xdr:to>
      <xdr:col>107</xdr:col>
      <xdr:colOff>101600</xdr:colOff>
      <xdr:row>85</xdr:row>
      <xdr:rowOff>6032</xdr:rowOff>
    </xdr:to>
    <xdr:sp macro="" textlink="">
      <xdr:nvSpPr>
        <xdr:cNvPr id="721" name="楕円 720">
          <a:extLst>
            <a:ext uri="{FF2B5EF4-FFF2-40B4-BE49-F238E27FC236}">
              <a16:creationId xmlns:a16="http://schemas.microsoft.com/office/drawing/2014/main" id="{FEBD404A-A03A-4B7A-90C5-3B943F1550B0}"/>
            </a:ext>
          </a:extLst>
        </xdr:cNvPr>
        <xdr:cNvSpPr/>
      </xdr:nvSpPr>
      <xdr:spPr>
        <a:xfrm>
          <a:off x="18345150" y="144776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123253</xdr:rowOff>
    </xdr:from>
    <xdr:to>
      <xdr:col>111</xdr:col>
      <xdr:colOff>177800</xdr:colOff>
      <xdr:row>84</xdr:row>
      <xdr:rowOff>126682</xdr:rowOff>
    </xdr:to>
    <xdr:cxnSp macro="">
      <xdr:nvCxnSpPr>
        <xdr:cNvPr id="722" name="直線コネクタ 721">
          <a:extLst>
            <a:ext uri="{FF2B5EF4-FFF2-40B4-BE49-F238E27FC236}">
              <a16:creationId xmlns:a16="http://schemas.microsoft.com/office/drawing/2014/main" id="{5D0B3FA1-1D51-4F3E-A553-790157797CD8}"/>
            </a:ext>
          </a:extLst>
        </xdr:cNvPr>
        <xdr:cNvCxnSpPr/>
      </xdr:nvCxnSpPr>
      <xdr:spPr>
        <a:xfrm flipV="1">
          <a:off x="18399760" y="14526958"/>
          <a:ext cx="80518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23" name="楕円 722">
          <a:extLst>
            <a:ext uri="{FF2B5EF4-FFF2-40B4-BE49-F238E27FC236}">
              <a16:creationId xmlns:a16="http://schemas.microsoft.com/office/drawing/2014/main" id="{FF2A4886-8CE8-4EF2-B66C-DD370D545DEB}"/>
            </a:ext>
          </a:extLst>
        </xdr:cNvPr>
        <xdr:cNvSpPr/>
      </xdr:nvSpPr>
      <xdr:spPr>
        <a:xfrm>
          <a:off x="17547590" y="1448053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126682</xdr:rowOff>
    </xdr:from>
    <xdr:to>
      <xdr:col>107</xdr:col>
      <xdr:colOff>50800</xdr:colOff>
      <xdr:row>84</xdr:row>
      <xdr:rowOff>129539</xdr:rowOff>
    </xdr:to>
    <xdr:cxnSp macro="">
      <xdr:nvCxnSpPr>
        <xdr:cNvPr id="724" name="直線コネクタ 723">
          <a:extLst>
            <a:ext uri="{FF2B5EF4-FFF2-40B4-BE49-F238E27FC236}">
              <a16:creationId xmlns:a16="http://schemas.microsoft.com/office/drawing/2014/main" id="{E6774E7E-FD43-4461-B1D2-82301C447A5E}"/>
            </a:ext>
          </a:extLst>
        </xdr:cNvPr>
        <xdr:cNvCxnSpPr/>
      </xdr:nvCxnSpPr>
      <xdr:spPr>
        <a:xfrm flipV="1">
          <a:off x="17602200" y="14532292"/>
          <a:ext cx="79756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82169</xdr:rowOff>
    </xdr:from>
    <xdr:to>
      <xdr:col>98</xdr:col>
      <xdr:colOff>38100</xdr:colOff>
      <xdr:row>85</xdr:row>
      <xdr:rowOff>12319</xdr:rowOff>
    </xdr:to>
    <xdr:sp macro="" textlink="">
      <xdr:nvSpPr>
        <xdr:cNvPr id="725" name="楕円 724">
          <a:extLst>
            <a:ext uri="{FF2B5EF4-FFF2-40B4-BE49-F238E27FC236}">
              <a16:creationId xmlns:a16="http://schemas.microsoft.com/office/drawing/2014/main" id="{ADB865C4-1387-4991-A805-285A916DDF3C}"/>
            </a:ext>
          </a:extLst>
        </xdr:cNvPr>
        <xdr:cNvSpPr/>
      </xdr:nvSpPr>
      <xdr:spPr>
        <a:xfrm>
          <a:off x="16761460" y="1448587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132969</xdr:rowOff>
    </xdr:to>
    <xdr:cxnSp macro="">
      <xdr:nvCxnSpPr>
        <xdr:cNvPr id="726" name="直線コネクタ 725">
          <a:extLst>
            <a:ext uri="{FF2B5EF4-FFF2-40B4-BE49-F238E27FC236}">
              <a16:creationId xmlns:a16="http://schemas.microsoft.com/office/drawing/2014/main" id="{30B90A1E-9CAC-46E8-BC7F-96E4A993CA45}"/>
            </a:ext>
          </a:extLst>
        </xdr:cNvPr>
        <xdr:cNvCxnSpPr/>
      </xdr:nvCxnSpPr>
      <xdr:spPr>
        <a:xfrm flipV="1">
          <a:off x="16804640" y="14535149"/>
          <a:ext cx="79756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727" name="n_1aveValue【消防施設】&#10;一人当たり面積">
          <a:extLst>
            <a:ext uri="{FF2B5EF4-FFF2-40B4-BE49-F238E27FC236}">
              <a16:creationId xmlns:a16="http://schemas.microsoft.com/office/drawing/2014/main" id="{1C75E8C8-EE73-45B4-A787-9F98E2C106C2}"/>
            </a:ext>
          </a:extLst>
        </xdr:cNvPr>
        <xdr:cNvSpPr txBox="1"/>
      </xdr:nvSpPr>
      <xdr:spPr>
        <a:xfrm>
          <a:off x="18982132" y="1422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728" name="n_2aveValue【消防施設】&#10;一人当たり面積">
          <a:extLst>
            <a:ext uri="{FF2B5EF4-FFF2-40B4-BE49-F238E27FC236}">
              <a16:creationId xmlns:a16="http://schemas.microsoft.com/office/drawing/2014/main" id="{A6F7EAAA-1958-4CBB-B97B-86AD64857792}"/>
            </a:ext>
          </a:extLst>
        </xdr:cNvPr>
        <xdr:cNvSpPr txBox="1"/>
      </xdr:nvSpPr>
      <xdr:spPr>
        <a:xfrm>
          <a:off x="18182032" y="1422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729" name="n_3aveValue【消防施設】&#10;一人当たり面積">
          <a:extLst>
            <a:ext uri="{FF2B5EF4-FFF2-40B4-BE49-F238E27FC236}">
              <a16:creationId xmlns:a16="http://schemas.microsoft.com/office/drawing/2014/main" id="{F5A09F76-B851-4F6C-815D-1DDBEFF79224}"/>
            </a:ext>
          </a:extLst>
        </xdr:cNvPr>
        <xdr:cNvSpPr txBox="1"/>
      </xdr:nvSpPr>
      <xdr:spPr>
        <a:xfrm>
          <a:off x="17384472" y="1418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730" name="n_4aveValue【消防施設】&#10;一人当たり面積">
          <a:extLst>
            <a:ext uri="{FF2B5EF4-FFF2-40B4-BE49-F238E27FC236}">
              <a16:creationId xmlns:a16="http://schemas.microsoft.com/office/drawing/2014/main" id="{7E81CA63-41FA-44B6-B978-47BBFBFD9D67}"/>
            </a:ext>
          </a:extLst>
        </xdr:cNvPr>
        <xdr:cNvSpPr txBox="1"/>
      </xdr:nvSpPr>
      <xdr:spPr>
        <a:xfrm>
          <a:off x="1658881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165180</xdr:rowOff>
    </xdr:from>
    <xdr:ext cx="469744" cy="259045"/>
    <xdr:sp macro="" textlink="">
      <xdr:nvSpPr>
        <xdr:cNvPr id="731" name="n_1mainValue【消防施設】&#10;一人当たり面積">
          <a:extLst>
            <a:ext uri="{FF2B5EF4-FFF2-40B4-BE49-F238E27FC236}">
              <a16:creationId xmlns:a16="http://schemas.microsoft.com/office/drawing/2014/main" id="{F500ACC4-90B2-4937-8C16-8E7C9708AEBD}"/>
            </a:ext>
          </a:extLst>
        </xdr:cNvPr>
        <xdr:cNvSpPr txBox="1"/>
      </xdr:nvSpPr>
      <xdr:spPr>
        <a:xfrm>
          <a:off x="18982132" y="1457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168609</xdr:rowOff>
    </xdr:from>
    <xdr:ext cx="469744" cy="259045"/>
    <xdr:sp macro="" textlink="">
      <xdr:nvSpPr>
        <xdr:cNvPr id="732" name="n_2mainValue【消防施設】&#10;一人当たり面積">
          <a:extLst>
            <a:ext uri="{FF2B5EF4-FFF2-40B4-BE49-F238E27FC236}">
              <a16:creationId xmlns:a16="http://schemas.microsoft.com/office/drawing/2014/main" id="{72E2D8E2-B691-4125-8449-494135610BD8}"/>
            </a:ext>
          </a:extLst>
        </xdr:cNvPr>
        <xdr:cNvSpPr txBox="1"/>
      </xdr:nvSpPr>
      <xdr:spPr>
        <a:xfrm>
          <a:off x="18182032" y="1457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33" name="n_3mainValue【消防施設】&#10;一人当たり面積">
          <a:extLst>
            <a:ext uri="{FF2B5EF4-FFF2-40B4-BE49-F238E27FC236}">
              <a16:creationId xmlns:a16="http://schemas.microsoft.com/office/drawing/2014/main" id="{A7C5E070-73FF-4D08-B1AE-1D69925F8A7C}"/>
            </a:ext>
          </a:extLst>
        </xdr:cNvPr>
        <xdr:cNvSpPr txBox="1"/>
      </xdr:nvSpPr>
      <xdr:spPr>
        <a:xfrm>
          <a:off x="17384472"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3446</xdr:rowOff>
    </xdr:from>
    <xdr:ext cx="469744" cy="259045"/>
    <xdr:sp macro="" textlink="">
      <xdr:nvSpPr>
        <xdr:cNvPr id="734" name="n_4mainValue【消防施設】&#10;一人当たり面積">
          <a:extLst>
            <a:ext uri="{FF2B5EF4-FFF2-40B4-BE49-F238E27FC236}">
              <a16:creationId xmlns:a16="http://schemas.microsoft.com/office/drawing/2014/main" id="{7BC04BC1-7C71-403D-8FF2-B8E89906825C}"/>
            </a:ext>
          </a:extLst>
        </xdr:cNvPr>
        <xdr:cNvSpPr txBox="1"/>
      </xdr:nvSpPr>
      <xdr:spPr>
        <a:xfrm>
          <a:off x="16588817" y="1457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6D190C6F-23FE-4732-AC61-7B79E77F160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6DCAC0A3-23A0-42E2-9AE8-3B5F4B6589F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974932FE-FE99-4D5D-857C-D676F2DF8E57}"/>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6943B8E9-3C09-4DE1-ACC2-990A67D3F29C}"/>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2B2A3D80-7EBA-487B-A7FD-6E40FA62DEAE}"/>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FB486498-A39C-4216-9D0D-096DB5BF471A}"/>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F67A331C-3DE0-428C-A5E5-97E0E8E6871D}"/>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53198C0-9DFF-4E2C-B5C8-0B7AC4FD025B}"/>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FAE3A649-0BC3-4679-9F52-02E19C5A4928}"/>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D5B1E559-A1E7-4AFE-9CB7-15C42108E62F}"/>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F869AFB2-28D4-403D-9DE0-1630277E4BC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a:extLst>
            <a:ext uri="{FF2B5EF4-FFF2-40B4-BE49-F238E27FC236}">
              <a16:creationId xmlns:a16="http://schemas.microsoft.com/office/drawing/2014/main" id="{EF3F9420-5E45-4471-AEC4-C20B755CDA39}"/>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D507B02A-07B3-4F96-AEE6-F25445573866}"/>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a:extLst>
            <a:ext uri="{FF2B5EF4-FFF2-40B4-BE49-F238E27FC236}">
              <a16:creationId xmlns:a16="http://schemas.microsoft.com/office/drawing/2014/main" id="{B9D17D71-1169-49A3-9337-E4702C3029B9}"/>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a:extLst>
            <a:ext uri="{FF2B5EF4-FFF2-40B4-BE49-F238E27FC236}">
              <a16:creationId xmlns:a16="http://schemas.microsoft.com/office/drawing/2014/main" id="{2DE6D407-6680-40EC-88BF-2B867DA033E4}"/>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a:extLst>
            <a:ext uri="{FF2B5EF4-FFF2-40B4-BE49-F238E27FC236}">
              <a16:creationId xmlns:a16="http://schemas.microsoft.com/office/drawing/2014/main" id="{E8EE3197-CAF8-4DB2-8AA0-6EFC88BAC4C6}"/>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a:extLst>
            <a:ext uri="{FF2B5EF4-FFF2-40B4-BE49-F238E27FC236}">
              <a16:creationId xmlns:a16="http://schemas.microsoft.com/office/drawing/2014/main" id="{906F2B38-BF11-412A-A53E-925002989A05}"/>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a:extLst>
            <a:ext uri="{FF2B5EF4-FFF2-40B4-BE49-F238E27FC236}">
              <a16:creationId xmlns:a16="http://schemas.microsoft.com/office/drawing/2014/main" id="{C780604E-0C23-4B43-BAE2-84E43943D47A}"/>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a:extLst>
            <a:ext uri="{FF2B5EF4-FFF2-40B4-BE49-F238E27FC236}">
              <a16:creationId xmlns:a16="http://schemas.microsoft.com/office/drawing/2014/main" id="{D302357C-03D0-4E8A-BC6A-98C2211A617A}"/>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a:extLst>
            <a:ext uri="{FF2B5EF4-FFF2-40B4-BE49-F238E27FC236}">
              <a16:creationId xmlns:a16="http://schemas.microsoft.com/office/drawing/2014/main" id="{80ED3A38-8D29-45C8-91A3-CFDD7520BB2F}"/>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5" name="テキスト ボックス 754">
          <a:extLst>
            <a:ext uri="{FF2B5EF4-FFF2-40B4-BE49-F238E27FC236}">
              <a16:creationId xmlns:a16="http://schemas.microsoft.com/office/drawing/2014/main" id="{657235AF-0636-444C-8E18-BC048C7601B2}"/>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92FED9F7-D0EE-4B25-ADCE-2DDDCA629EC0}"/>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id="{3C42228D-233C-42D6-B283-4505D7C97EA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8" name="直線コネクタ 757">
          <a:extLst>
            <a:ext uri="{FF2B5EF4-FFF2-40B4-BE49-F238E27FC236}">
              <a16:creationId xmlns:a16="http://schemas.microsoft.com/office/drawing/2014/main" id="{4A906A8D-E3B0-4D14-8BCF-9A9D578F98AD}"/>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9" name="【庁舎】&#10;有形固定資産減価償却率最小値テキスト">
          <a:extLst>
            <a:ext uri="{FF2B5EF4-FFF2-40B4-BE49-F238E27FC236}">
              <a16:creationId xmlns:a16="http://schemas.microsoft.com/office/drawing/2014/main" id="{24C9EBD9-F383-4311-A86C-09FF9B3EBC9C}"/>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0" name="直線コネクタ 759">
          <a:extLst>
            <a:ext uri="{FF2B5EF4-FFF2-40B4-BE49-F238E27FC236}">
              <a16:creationId xmlns:a16="http://schemas.microsoft.com/office/drawing/2014/main" id="{24C346DA-4CDD-418A-ADBC-83635D71581F}"/>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1" name="【庁舎】&#10;有形固定資産減価償却率最大値テキスト">
          <a:extLst>
            <a:ext uri="{FF2B5EF4-FFF2-40B4-BE49-F238E27FC236}">
              <a16:creationId xmlns:a16="http://schemas.microsoft.com/office/drawing/2014/main" id="{5D710A8A-BED6-42FB-BA29-4B21A9BAA312}"/>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2" name="直線コネクタ 761">
          <a:extLst>
            <a:ext uri="{FF2B5EF4-FFF2-40B4-BE49-F238E27FC236}">
              <a16:creationId xmlns:a16="http://schemas.microsoft.com/office/drawing/2014/main" id="{CBD06D30-CA97-4B72-9FF8-C74DFAE2B1C5}"/>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763" name="【庁舎】&#10;有形固定資産減価償却率平均値テキスト">
          <a:extLst>
            <a:ext uri="{FF2B5EF4-FFF2-40B4-BE49-F238E27FC236}">
              <a16:creationId xmlns:a16="http://schemas.microsoft.com/office/drawing/2014/main" id="{A65FB7F6-C974-4D30-B171-857C73CFDDF7}"/>
            </a:ext>
          </a:extLst>
        </xdr:cNvPr>
        <xdr:cNvSpPr txBox="1"/>
      </xdr:nvSpPr>
      <xdr:spPr>
        <a:xfrm>
          <a:off x="14742160" y="1802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64" name="フローチャート: 判断 763">
          <a:extLst>
            <a:ext uri="{FF2B5EF4-FFF2-40B4-BE49-F238E27FC236}">
              <a16:creationId xmlns:a16="http://schemas.microsoft.com/office/drawing/2014/main" id="{6B164AB9-30AC-4C96-81BA-48B48CD88527}"/>
            </a:ext>
          </a:extLst>
        </xdr:cNvPr>
        <xdr:cNvSpPr/>
      </xdr:nvSpPr>
      <xdr:spPr>
        <a:xfrm>
          <a:off x="14649450" y="180568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65" name="フローチャート: 判断 764">
          <a:extLst>
            <a:ext uri="{FF2B5EF4-FFF2-40B4-BE49-F238E27FC236}">
              <a16:creationId xmlns:a16="http://schemas.microsoft.com/office/drawing/2014/main" id="{F0C32080-1DAA-4502-B2A4-D0074B1053F1}"/>
            </a:ext>
          </a:extLst>
        </xdr:cNvPr>
        <xdr:cNvSpPr/>
      </xdr:nvSpPr>
      <xdr:spPr>
        <a:xfrm>
          <a:off x="13887450" y="1785112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66" name="フローチャート: 判断 765">
          <a:extLst>
            <a:ext uri="{FF2B5EF4-FFF2-40B4-BE49-F238E27FC236}">
              <a16:creationId xmlns:a16="http://schemas.microsoft.com/office/drawing/2014/main" id="{15987DB7-4B7A-4366-B29E-5812F3715F97}"/>
            </a:ext>
          </a:extLst>
        </xdr:cNvPr>
        <xdr:cNvSpPr/>
      </xdr:nvSpPr>
      <xdr:spPr>
        <a:xfrm>
          <a:off x="13089890" y="1784985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67" name="フローチャート: 判断 766">
          <a:extLst>
            <a:ext uri="{FF2B5EF4-FFF2-40B4-BE49-F238E27FC236}">
              <a16:creationId xmlns:a16="http://schemas.microsoft.com/office/drawing/2014/main" id="{48E599B4-2C11-40A4-827B-3650BBAE6221}"/>
            </a:ext>
          </a:extLst>
        </xdr:cNvPr>
        <xdr:cNvSpPr/>
      </xdr:nvSpPr>
      <xdr:spPr>
        <a:xfrm>
          <a:off x="12303760" y="1787017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68" name="フローチャート: 判断 767">
          <a:extLst>
            <a:ext uri="{FF2B5EF4-FFF2-40B4-BE49-F238E27FC236}">
              <a16:creationId xmlns:a16="http://schemas.microsoft.com/office/drawing/2014/main" id="{D49A30CD-B1DE-4D75-B687-0783E2F2C579}"/>
            </a:ext>
          </a:extLst>
        </xdr:cNvPr>
        <xdr:cNvSpPr/>
      </xdr:nvSpPr>
      <xdr:spPr>
        <a:xfrm>
          <a:off x="11487150" y="178771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CBEED1AD-AE72-4D80-8376-1383B857594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392B59FE-4975-4F2A-9DB3-E4A730FBD34E}"/>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5747429-FEAC-488A-B97C-823AA28F9CED}"/>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F3A88D8-571C-4C6B-9D08-CC920EFBB3DC}"/>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19409C1E-32AE-4833-BF6C-B1AE93A85D7E}"/>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62230</xdr:rowOff>
    </xdr:from>
    <xdr:to>
      <xdr:col>85</xdr:col>
      <xdr:colOff>177800</xdr:colOff>
      <xdr:row>104</xdr:row>
      <xdr:rowOff>163830</xdr:rowOff>
    </xdr:to>
    <xdr:sp macro="" textlink="">
      <xdr:nvSpPr>
        <xdr:cNvPr id="774" name="楕円 773">
          <a:extLst>
            <a:ext uri="{FF2B5EF4-FFF2-40B4-BE49-F238E27FC236}">
              <a16:creationId xmlns:a16="http://schemas.microsoft.com/office/drawing/2014/main" id="{D0A56991-3A4E-444D-AE07-9B024815DA31}"/>
            </a:ext>
          </a:extLst>
        </xdr:cNvPr>
        <xdr:cNvSpPr/>
      </xdr:nvSpPr>
      <xdr:spPr>
        <a:xfrm>
          <a:off x="14649450" y="1788922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85107</xdr:rowOff>
    </xdr:from>
    <xdr:ext cx="405111" cy="259045"/>
    <xdr:sp macro="" textlink="">
      <xdr:nvSpPr>
        <xdr:cNvPr id="775" name="【庁舎】&#10;有形固定資産減価償却率該当値テキスト">
          <a:extLst>
            <a:ext uri="{FF2B5EF4-FFF2-40B4-BE49-F238E27FC236}">
              <a16:creationId xmlns:a16="http://schemas.microsoft.com/office/drawing/2014/main" id="{5D4D2D11-E4F8-41CF-8541-E65A67119A5A}"/>
            </a:ext>
          </a:extLst>
        </xdr:cNvPr>
        <xdr:cNvSpPr txBox="1"/>
      </xdr:nvSpPr>
      <xdr:spPr>
        <a:xfrm>
          <a:off x="14742160" y="17746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39370</xdr:rowOff>
    </xdr:from>
    <xdr:to>
      <xdr:col>81</xdr:col>
      <xdr:colOff>101600</xdr:colOff>
      <xdr:row>104</xdr:row>
      <xdr:rowOff>140970</xdr:rowOff>
    </xdr:to>
    <xdr:sp macro="" textlink="">
      <xdr:nvSpPr>
        <xdr:cNvPr id="776" name="楕円 775">
          <a:extLst>
            <a:ext uri="{FF2B5EF4-FFF2-40B4-BE49-F238E27FC236}">
              <a16:creationId xmlns:a16="http://schemas.microsoft.com/office/drawing/2014/main" id="{5BA87E76-2C22-4BF2-9593-5901FE08DBFC}"/>
            </a:ext>
          </a:extLst>
        </xdr:cNvPr>
        <xdr:cNvSpPr/>
      </xdr:nvSpPr>
      <xdr:spPr>
        <a:xfrm>
          <a:off x="13887450" y="1787017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90170</xdr:rowOff>
    </xdr:from>
    <xdr:to>
      <xdr:col>85</xdr:col>
      <xdr:colOff>127000</xdr:colOff>
      <xdr:row>104</xdr:row>
      <xdr:rowOff>113030</xdr:rowOff>
    </xdr:to>
    <xdr:cxnSp macro="">
      <xdr:nvCxnSpPr>
        <xdr:cNvPr id="777" name="直線コネクタ 776">
          <a:extLst>
            <a:ext uri="{FF2B5EF4-FFF2-40B4-BE49-F238E27FC236}">
              <a16:creationId xmlns:a16="http://schemas.microsoft.com/office/drawing/2014/main" id="{6B7AC3CC-5E34-4589-AF56-8E624300B27E}"/>
            </a:ext>
          </a:extLst>
        </xdr:cNvPr>
        <xdr:cNvCxnSpPr/>
      </xdr:nvCxnSpPr>
      <xdr:spPr>
        <a:xfrm>
          <a:off x="13942060" y="17924780"/>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15239</xdr:rowOff>
    </xdr:from>
    <xdr:to>
      <xdr:col>76</xdr:col>
      <xdr:colOff>165100</xdr:colOff>
      <xdr:row>104</xdr:row>
      <xdr:rowOff>116839</xdr:rowOff>
    </xdr:to>
    <xdr:sp macro="" textlink="">
      <xdr:nvSpPr>
        <xdr:cNvPr id="778" name="楕円 777">
          <a:extLst>
            <a:ext uri="{FF2B5EF4-FFF2-40B4-BE49-F238E27FC236}">
              <a16:creationId xmlns:a16="http://schemas.microsoft.com/office/drawing/2014/main" id="{0E46E8F6-35FE-4D37-BE2B-BC276D5C0204}"/>
            </a:ext>
          </a:extLst>
        </xdr:cNvPr>
        <xdr:cNvSpPr/>
      </xdr:nvSpPr>
      <xdr:spPr>
        <a:xfrm>
          <a:off x="13089890" y="1784984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66039</xdr:rowOff>
    </xdr:from>
    <xdr:to>
      <xdr:col>81</xdr:col>
      <xdr:colOff>50800</xdr:colOff>
      <xdr:row>104</xdr:row>
      <xdr:rowOff>90170</xdr:rowOff>
    </xdr:to>
    <xdr:cxnSp macro="">
      <xdr:nvCxnSpPr>
        <xdr:cNvPr id="779" name="直線コネクタ 778">
          <a:extLst>
            <a:ext uri="{FF2B5EF4-FFF2-40B4-BE49-F238E27FC236}">
              <a16:creationId xmlns:a16="http://schemas.microsoft.com/office/drawing/2014/main" id="{3A2321B7-5307-4E72-993E-8E571ABDE439}"/>
            </a:ext>
          </a:extLst>
        </xdr:cNvPr>
        <xdr:cNvCxnSpPr/>
      </xdr:nvCxnSpPr>
      <xdr:spPr>
        <a:xfrm>
          <a:off x="13144500" y="17894934"/>
          <a:ext cx="797560" cy="2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780" name="楕円 779">
          <a:extLst>
            <a:ext uri="{FF2B5EF4-FFF2-40B4-BE49-F238E27FC236}">
              <a16:creationId xmlns:a16="http://schemas.microsoft.com/office/drawing/2014/main" id="{91E2A858-2732-4301-BA8A-2526EC556AE2}"/>
            </a:ext>
          </a:extLst>
        </xdr:cNvPr>
        <xdr:cNvSpPr/>
      </xdr:nvSpPr>
      <xdr:spPr>
        <a:xfrm>
          <a:off x="12303760" y="1782381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66039</xdr:rowOff>
    </xdr:to>
    <xdr:cxnSp macro="">
      <xdr:nvCxnSpPr>
        <xdr:cNvPr id="781" name="直線コネクタ 780">
          <a:extLst>
            <a:ext uri="{FF2B5EF4-FFF2-40B4-BE49-F238E27FC236}">
              <a16:creationId xmlns:a16="http://schemas.microsoft.com/office/drawing/2014/main" id="{061EF4CB-C7CE-4D2E-8348-5F7C104A3BAC}"/>
            </a:ext>
          </a:extLst>
        </xdr:cNvPr>
        <xdr:cNvCxnSpPr/>
      </xdr:nvCxnSpPr>
      <xdr:spPr>
        <a:xfrm>
          <a:off x="12346940" y="17874616"/>
          <a:ext cx="79756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52070</xdr:rowOff>
    </xdr:from>
    <xdr:to>
      <xdr:col>67</xdr:col>
      <xdr:colOff>101600</xdr:colOff>
      <xdr:row>104</xdr:row>
      <xdr:rowOff>153670</xdr:rowOff>
    </xdr:to>
    <xdr:sp macro="" textlink="">
      <xdr:nvSpPr>
        <xdr:cNvPr id="782" name="楕円 781">
          <a:extLst>
            <a:ext uri="{FF2B5EF4-FFF2-40B4-BE49-F238E27FC236}">
              <a16:creationId xmlns:a16="http://schemas.microsoft.com/office/drawing/2014/main" id="{E84E2CE7-39C1-49FA-9E94-0B7A946F1104}"/>
            </a:ext>
          </a:extLst>
        </xdr:cNvPr>
        <xdr:cNvSpPr/>
      </xdr:nvSpPr>
      <xdr:spPr>
        <a:xfrm>
          <a:off x="11487150" y="178866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102870</xdr:rowOff>
    </xdr:to>
    <xdr:cxnSp macro="">
      <xdr:nvCxnSpPr>
        <xdr:cNvPr id="783" name="直線コネクタ 782">
          <a:extLst>
            <a:ext uri="{FF2B5EF4-FFF2-40B4-BE49-F238E27FC236}">
              <a16:creationId xmlns:a16="http://schemas.microsoft.com/office/drawing/2014/main" id="{91793A57-4EB1-4EA7-875A-A0EA263278E8}"/>
            </a:ext>
          </a:extLst>
        </xdr:cNvPr>
        <xdr:cNvCxnSpPr/>
      </xdr:nvCxnSpPr>
      <xdr:spPr>
        <a:xfrm flipV="1">
          <a:off x="11541760" y="17874616"/>
          <a:ext cx="80518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784" name="n_1aveValue【庁舎】&#10;有形固定資産減価償却率">
          <a:extLst>
            <a:ext uri="{FF2B5EF4-FFF2-40B4-BE49-F238E27FC236}">
              <a16:creationId xmlns:a16="http://schemas.microsoft.com/office/drawing/2014/main" id="{D432C48D-4A4C-45DA-8ADC-181A604929B0}"/>
            </a:ext>
          </a:extLst>
        </xdr:cNvPr>
        <xdr:cNvSpPr txBox="1"/>
      </xdr:nvSpPr>
      <xdr:spPr>
        <a:xfrm>
          <a:off x="13738234" y="17628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785" name="n_2aveValue【庁舎】&#10;有形固定資産減価償却率">
          <a:extLst>
            <a:ext uri="{FF2B5EF4-FFF2-40B4-BE49-F238E27FC236}">
              <a16:creationId xmlns:a16="http://schemas.microsoft.com/office/drawing/2014/main" id="{89218EA1-F813-4A71-81C0-763082513B07}"/>
            </a:ext>
          </a:extLst>
        </xdr:cNvPr>
        <xdr:cNvSpPr txBox="1"/>
      </xdr:nvSpPr>
      <xdr:spPr>
        <a:xfrm>
          <a:off x="1295718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786" name="n_3aveValue【庁舎】&#10;有形固定資産減価償却率">
          <a:extLst>
            <a:ext uri="{FF2B5EF4-FFF2-40B4-BE49-F238E27FC236}">
              <a16:creationId xmlns:a16="http://schemas.microsoft.com/office/drawing/2014/main" id="{8F9C6252-D65D-4A0B-94A9-1F734F7294CA}"/>
            </a:ext>
          </a:extLst>
        </xdr:cNvPr>
        <xdr:cNvSpPr txBox="1"/>
      </xdr:nvSpPr>
      <xdr:spPr>
        <a:xfrm>
          <a:off x="1217105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87" name="n_4aveValue【庁舎】&#10;有形固定資産減価償却率">
          <a:extLst>
            <a:ext uri="{FF2B5EF4-FFF2-40B4-BE49-F238E27FC236}">
              <a16:creationId xmlns:a16="http://schemas.microsoft.com/office/drawing/2014/main" id="{34790160-CE1A-429E-9335-0D2E9DFCDA7C}"/>
            </a:ext>
          </a:extLst>
        </xdr:cNvPr>
        <xdr:cNvSpPr txBox="1"/>
      </xdr:nvSpPr>
      <xdr:spPr>
        <a:xfrm>
          <a:off x="113544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132097</xdr:rowOff>
    </xdr:from>
    <xdr:ext cx="405111" cy="259045"/>
    <xdr:sp macro="" textlink="">
      <xdr:nvSpPr>
        <xdr:cNvPr id="788" name="n_1mainValue【庁舎】&#10;有形固定資産減価償却率">
          <a:extLst>
            <a:ext uri="{FF2B5EF4-FFF2-40B4-BE49-F238E27FC236}">
              <a16:creationId xmlns:a16="http://schemas.microsoft.com/office/drawing/2014/main" id="{3A64B050-762C-440D-8D2F-C9ABA03A407B}"/>
            </a:ext>
          </a:extLst>
        </xdr:cNvPr>
        <xdr:cNvSpPr txBox="1"/>
      </xdr:nvSpPr>
      <xdr:spPr>
        <a:xfrm>
          <a:off x="1373823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133366</xdr:rowOff>
    </xdr:from>
    <xdr:ext cx="405111" cy="259045"/>
    <xdr:sp macro="" textlink="">
      <xdr:nvSpPr>
        <xdr:cNvPr id="789" name="n_2mainValue【庁舎】&#10;有形固定資産減価償却率">
          <a:extLst>
            <a:ext uri="{FF2B5EF4-FFF2-40B4-BE49-F238E27FC236}">
              <a16:creationId xmlns:a16="http://schemas.microsoft.com/office/drawing/2014/main" id="{ACAF06AB-F410-4299-89B1-338361F654B6}"/>
            </a:ext>
          </a:extLst>
        </xdr:cNvPr>
        <xdr:cNvSpPr txBox="1"/>
      </xdr:nvSpPr>
      <xdr:spPr>
        <a:xfrm>
          <a:off x="12957184" y="17617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790" name="n_3mainValue【庁舎】&#10;有形固定資産減価償却率">
          <a:extLst>
            <a:ext uri="{FF2B5EF4-FFF2-40B4-BE49-F238E27FC236}">
              <a16:creationId xmlns:a16="http://schemas.microsoft.com/office/drawing/2014/main" id="{22564D21-D316-4650-869F-FAFE1E34ED26}"/>
            </a:ext>
          </a:extLst>
        </xdr:cNvPr>
        <xdr:cNvSpPr txBox="1"/>
      </xdr:nvSpPr>
      <xdr:spPr>
        <a:xfrm>
          <a:off x="12171054" y="1759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144797</xdr:rowOff>
    </xdr:from>
    <xdr:ext cx="405111" cy="259045"/>
    <xdr:sp macro="" textlink="">
      <xdr:nvSpPr>
        <xdr:cNvPr id="791" name="n_4mainValue【庁舎】&#10;有形固定資産減価償却率">
          <a:extLst>
            <a:ext uri="{FF2B5EF4-FFF2-40B4-BE49-F238E27FC236}">
              <a16:creationId xmlns:a16="http://schemas.microsoft.com/office/drawing/2014/main" id="{5B48F432-6FBB-4E99-9BD1-387CA38A4C93}"/>
            </a:ext>
          </a:extLst>
        </xdr:cNvPr>
        <xdr:cNvSpPr txBox="1"/>
      </xdr:nvSpPr>
      <xdr:spPr>
        <a:xfrm>
          <a:off x="11354444" y="179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C7BB793E-BC29-4071-9AAA-AA28B1B684FD}"/>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4D129348-8D65-4D8F-B5E2-D1176877C426}"/>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F926154D-B2AC-48AC-91E9-939B5E513A62}"/>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9BB2AF9F-1F4B-41E7-B52E-93BD60D32D99}"/>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EE62D1DB-03A5-4FEC-9354-4764FC570A6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17603250-FE1B-408B-85FE-E30516D79F8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981C7D8B-61E5-4F77-96F5-B5855D613A39}"/>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14924953-D7EB-4171-A9F1-0A0EB95D5C53}"/>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FF5DF312-DFCD-45EE-ADB4-9549A3BF3D65}"/>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4DB0FF43-7708-46A4-96BD-809D7CB371F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id="{6B277D50-2ECD-44E1-A9E4-29A96C793A41}"/>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id="{F94EE4BF-531D-44F1-8752-750227663017}"/>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id="{B9E82251-85D5-47E0-80B6-6ED453E5CB6B}"/>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id="{A6964571-1BC1-491D-8AB1-9CB4A8375DDA}"/>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22C275B6-7603-44D4-B060-5BA83296590F}"/>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8F4B441C-9D12-413C-A4DB-A136492432A6}"/>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id="{D78CA9C8-515E-4B6D-8A5E-616DEFF61D95}"/>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id="{67B5E911-6311-4363-BE9F-7622BD255D7E}"/>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id="{8772E0E5-E11C-4CCB-878A-B9FF832C8613}"/>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id="{475346F4-D3BC-4F3E-A352-F799D5EA2B0C}"/>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E765AB93-2E2B-46C5-BAC2-EF3A6126597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1C10CE9D-094E-431E-A880-CCD5F44C2190}"/>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8451954C-0A8C-424D-BC84-24D5F724BCEF}"/>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815" name="直線コネクタ 814">
          <a:extLst>
            <a:ext uri="{FF2B5EF4-FFF2-40B4-BE49-F238E27FC236}">
              <a16:creationId xmlns:a16="http://schemas.microsoft.com/office/drawing/2014/main" id="{CAD2D0CB-A6AF-4200-827C-45033D581681}"/>
            </a:ext>
          </a:extLst>
        </xdr:cNvPr>
        <xdr:cNvCxnSpPr/>
      </xdr:nvCxnSpPr>
      <xdr:spPr>
        <a:xfrm flipV="1">
          <a:off x="19947254" y="17276445"/>
          <a:ext cx="0" cy="1300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816" name="【庁舎】&#10;一人当たり面積最小値テキスト">
          <a:extLst>
            <a:ext uri="{FF2B5EF4-FFF2-40B4-BE49-F238E27FC236}">
              <a16:creationId xmlns:a16="http://schemas.microsoft.com/office/drawing/2014/main" id="{C3D7B341-865B-4A28-89BB-93652C74E4ED}"/>
            </a:ext>
          </a:extLst>
        </xdr:cNvPr>
        <xdr:cNvSpPr txBox="1"/>
      </xdr:nvSpPr>
      <xdr:spPr>
        <a:xfrm>
          <a:off x="19985990" y="1857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817" name="直線コネクタ 816">
          <a:extLst>
            <a:ext uri="{FF2B5EF4-FFF2-40B4-BE49-F238E27FC236}">
              <a16:creationId xmlns:a16="http://schemas.microsoft.com/office/drawing/2014/main" id="{8DF2789F-D2B2-4DFD-AD6F-7FB3C113B873}"/>
            </a:ext>
          </a:extLst>
        </xdr:cNvPr>
        <xdr:cNvCxnSpPr/>
      </xdr:nvCxnSpPr>
      <xdr:spPr>
        <a:xfrm>
          <a:off x="19885660" y="18577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818" name="【庁舎】&#10;一人当たり面積最大値テキスト">
          <a:extLst>
            <a:ext uri="{FF2B5EF4-FFF2-40B4-BE49-F238E27FC236}">
              <a16:creationId xmlns:a16="http://schemas.microsoft.com/office/drawing/2014/main" id="{1ABE9C79-C6D4-415E-B401-91D96D44E133}"/>
            </a:ext>
          </a:extLst>
        </xdr:cNvPr>
        <xdr:cNvSpPr txBox="1"/>
      </xdr:nvSpPr>
      <xdr:spPr>
        <a:xfrm>
          <a:off x="19985990" y="1705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19" name="直線コネクタ 818">
          <a:extLst>
            <a:ext uri="{FF2B5EF4-FFF2-40B4-BE49-F238E27FC236}">
              <a16:creationId xmlns:a16="http://schemas.microsoft.com/office/drawing/2014/main" id="{4DCDECAF-1080-4DE9-99A7-C595E1149111}"/>
            </a:ext>
          </a:extLst>
        </xdr:cNvPr>
        <xdr:cNvCxnSpPr/>
      </xdr:nvCxnSpPr>
      <xdr:spPr>
        <a:xfrm>
          <a:off x="19885660" y="1727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820" name="【庁舎】&#10;一人当たり面積平均値テキスト">
          <a:extLst>
            <a:ext uri="{FF2B5EF4-FFF2-40B4-BE49-F238E27FC236}">
              <a16:creationId xmlns:a16="http://schemas.microsoft.com/office/drawing/2014/main" id="{B15CF5D0-3327-4BC4-B7F5-DDFD0CAABCD1}"/>
            </a:ext>
          </a:extLst>
        </xdr:cNvPr>
        <xdr:cNvSpPr txBox="1"/>
      </xdr:nvSpPr>
      <xdr:spPr>
        <a:xfrm>
          <a:off x="1998599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21" name="フローチャート: 判断 820">
          <a:extLst>
            <a:ext uri="{FF2B5EF4-FFF2-40B4-BE49-F238E27FC236}">
              <a16:creationId xmlns:a16="http://schemas.microsoft.com/office/drawing/2014/main" id="{4801C651-9998-4FE5-9543-D028D2D1CEE8}"/>
            </a:ext>
          </a:extLst>
        </xdr:cNvPr>
        <xdr:cNvSpPr/>
      </xdr:nvSpPr>
      <xdr:spPr>
        <a:xfrm>
          <a:off x="19904710" y="1827187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22" name="フローチャート: 判断 821">
          <a:extLst>
            <a:ext uri="{FF2B5EF4-FFF2-40B4-BE49-F238E27FC236}">
              <a16:creationId xmlns:a16="http://schemas.microsoft.com/office/drawing/2014/main" id="{DB347A2D-1915-42D2-912C-B02EE7C6E834}"/>
            </a:ext>
          </a:extLst>
        </xdr:cNvPr>
        <xdr:cNvSpPr/>
      </xdr:nvSpPr>
      <xdr:spPr>
        <a:xfrm>
          <a:off x="19161760" y="182707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23" name="フローチャート: 判断 822">
          <a:extLst>
            <a:ext uri="{FF2B5EF4-FFF2-40B4-BE49-F238E27FC236}">
              <a16:creationId xmlns:a16="http://schemas.microsoft.com/office/drawing/2014/main" id="{1C5472D3-E5CD-49B6-97B5-57940732B7E0}"/>
            </a:ext>
          </a:extLst>
        </xdr:cNvPr>
        <xdr:cNvSpPr/>
      </xdr:nvSpPr>
      <xdr:spPr>
        <a:xfrm>
          <a:off x="18345150" y="1828063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24" name="フローチャート: 判断 823">
          <a:extLst>
            <a:ext uri="{FF2B5EF4-FFF2-40B4-BE49-F238E27FC236}">
              <a16:creationId xmlns:a16="http://schemas.microsoft.com/office/drawing/2014/main" id="{9C1BE2AB-21E9-40F0-9E29-730428AB5C3F}"/>
            </a:ext>
          </a:extLst>
        </xdr:cNvPr>
        <xdr:cNvSpPr/>
      </xdr:nvSpPr>
      <xdr:spPr>
        <a:xfrm>
          <a:off x="17547590" y="182867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25" name="フローチャート: 判断 824">
          <a:extLst>
            <a:ext uri="{FF2B5EF4-FFF2-40B4-BE49-F238E27FC236}">
              <a16:creationId xmlns:a16="http://schemas.microsoft.com/office/drawing/2014/main" id="{4BC13F0E-2888-4930-BE1D-104A16F96E10}"/>
            </a:ext>
          </a:extLst>
        </xdr:cNvPr>
        <xdr:cNvSpPr/>
      </xdr:nvSpPr>
      <xdr:spPr>
        <a:xfrm>
          <a:off x="16761460" y="182791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C2C6A081-180B-401A-8CC5-07A749ADD196}"/>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5C21285F-2B7F-4450-B045-0BCBEFF1A77C}"/>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3BC019D-4D84-4DF4-979C-96237BDFD2FB}"/>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38CCCA7-2FDD-4A6A-9C8C-EF4ADBA77D4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446F3AC6-0E78-4AFB-BD91-175B005449CD}"/>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56262</xdr:rowOff>
    </xdr:from>
    <xdr:to>
      <xdr:col>116</xdr:col>
      <xdr:colOff>114300</xdr:colOff>
      <xdr:row>106</xdr:row>
      <xdr:rowOff>157862</xdr:rowOff>
    </xdr:to>
    <xdr:sp macro="" textlink="">
      <xdr:nvSpPr>
        <xdr:cNvPr id="831" name="楕円 830">
          <a:extLst>
            <a:ext uri="{FF2B5EF4-FFF2-40B4-BE49-F238E27FC236}">
              <a16:creationId xmlns:a16="http://schemas.microsoft.com/office/drawing/2014/main" id="{F36E15A0-AF50-4107-B651-E9BE67B8557D}"/>
            </a:ext>
          </a:extLst>
        </xdr:cNvPr>
        <xdr:cNvSpPr/>
      </xdr:nvSpPr>
      <xdr:spPr>
        <a:xfrm>
          <a:off x="19904710" y="1823377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79139</xdr:rowOff>
    </xdr:from>
    <xdr:ext cx="469744" cy="259045"/>
    <xdr:sp macro="" textlink="">
      <xdr:nvSpPr>
        <xdr:cNvPr id="832" name="【庁舎】&#10;一人当たり面積該当値テキスト">
          <a:extLst>
            <a:ext uri="{FF2B5EF4-FFF2-40B4-BE49-F238E27FC236}">
              <a16:creationId xmlns:a16="http://schemas.microsoft.com/office/drawing/2014/main" id="{E683C913-C8AD-4425-AB68-6397C3BE5CA9}"/>
            </a:ext>
          </a:extLst>
        </xdr:cNvPr>
        <xdr:cNvSpPr txBox="1"/>
      </xdr:nvSpPr>
      <xdr:spPr>
        <a:xfrm>
          <a:off x="19985990" y="1808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65787</xdr:rowOff>
    </xdr:from>
    <xdr:to>
      <xdr:col>112</xdr:col>
      <xdr:colOff>38100</xdr:colOff>
      <xdr:row>106</xdr:row>
      <xdr:rowOff>167387</xdr:rowOff>
    </xdr:to>
    <xdr:sp macro="" textlink="">
      <xdr:nvSpPr>
        <xdr:cNvPr id="833" name="楕円 832">
          <a:extLst>
            <a:ext uri="{FF2B5EF4-FFF2-40B4-BE49-F238E27FC236}">
              <a16:creationId xmlns:a16="http://schemas.microsoft.com/office/drawing/2014/main" id="{A418D5A5-7B18-4DA6-AFB1-AC5C8E988F38}"/>
            </a:ext>
          </a:extLst>
        </xdr:cNvPr>
        <xdr:cNvSpPr/>
      </xdr:nvSpPr>
      <xdr:spPr>
        <a:xfrm>
          <a:off x="19161760" y="1823758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107062</xdr:rowOff>
    </xdr:from>
    <xdr:to>
      <xdr:col>116</xdr:col>
      <xdr:colOff>63500</xdr:colOff>
      <xdr:row>106</xdr:row>
      <xdr:rowOff>116587</xdr:rowOff>
    </xdr:to>
    <xdr:cxnSp macro="">
      <xdr:nvCxnSpPr>
        <xdr:cNvPr id="834" name="直線コネクタ 833">
          <a:extLst>
            <a:ext uri="{FF2B5EF4-FFF2-40B4-BE49-F238E27FC236}">
              <a16:creationId xmlns:a16="http://schemas.microsoft.com/office/drawing/2014/main" id="{ECC54DD1-F1BF-499C-84BD-5FE27CF4C519}"/>
            </a:ext>
          </a:extLst>
        </xdr:cNvPr>
        <xdr:cNvCxnSpPr/>
      </xdr:nvCxnSpPr>
      <xdr:spPr>
        <a:xfrm flipV="1">
          <a:off x="19204940" y="18278857"/>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73788</xdr:rowOff>
    </xdr:from>
    <xdr:to>
      <xdr:col>107</xdr:col>
      <xdr:colOff>101600</xdr:colOff>
      <xdr:row>107</xdr:row>
      <xdr:rowOff>3938</xdr:rowOff>
    </xdr:to>
    <xdr:sp macro="" textlink="">
      <xdr:nvSpPr>
        <xdr:cNvPr id="835" name="楕円 834">
          <a:extLst>
            <a:ext uri="{FF2B5EF4-FFF2-40B4-BE49-F238E27FC236}">
              <a16:creationId xmlns:a16="http://schemas.microsoft.com/office/drawing/2014/main" id="{DCFCC3F9-06AD-462E-B257-11BD49715310}"/>
            </a:ext>
          </a:extLst>
        </xdr:cNvPr>
        <xdr:cNvSpPr/>
      </xdr:nvSpPr>
      <xdr:spPr>
        <a:xfrm>
          <a:off x="18345150" y="182474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116587</xdr:rowOff>
    </xdr:from>
    <xdr:to>
      <xdr:col>111</xdr:col>
      <xdr:colOff>177800</xdr:colOff>
      <xdr:row>106</xdr:row>
      <xdr:rowOff>124588</xdr:rowOff>
    </xdr:to>
    <xdr:cxnSp macro="">
      <xdr:nvCxnSpPr>
        <xdr:cNvPr id="836" name="直線コネクタ 835">
          <a:extLst>
            <a:ext uri="{FF2B5EF4-FFF2-40B4-BE49-F238E27FC236}">
              <a16:creationId xmlns:a16="http://schemas.microsoft.com/office/drawing/2014/main" id="{AA0B5EF9-77AA-4A42-AE73-F7613EFE559F}"/>
            </a:ext>
          </a:extLst>
        </xdr:cNvPr>
        <xdr:cNvCxnSpPr/>
      </xdr:nvCxnSpPr>
      <xdr:spPr>
        <a:xfrm flipV="1">
          <a:off x="18399760" y="18290287"/>
          <a:ext cx="80518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82169</xdr:rowOff>
    </xdr:from>
    <xdr:to>
      <xdr:col>102</xdr:col>
      <xdr:colOff>165100</xdr:colOff>
      <xdr:row>107</xdr:row>
      <xdr:rowOff>12319</xdr:rowOff>
    </xdr:to>
    <xdr:sp macro="" textlink="">
      <xdr:nvSpPr>
        <xdr:cNvPr id="837" name="楕円 836">
          <a:extLst>
            <a:ext uri="{FF2B5EF4-FFF2-40B4-BE49-F238E27FC236}">
              <a16:creationId xmlns:a16="http://schemas.microsoft.com/office/drawing/2014/main" id="{43DD93A4-9709-4F10-A5F0-5B996DFCAC34}"/>
            </a:ext>
          </a:extLst>
        </xdr:cNvPr>
        <xdr:cNvSpPr/>
      </xdr:nvSpPr>
      <xdr:spPr>
        <a:xfrm>
          <a:off x="17547590" y="1825777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124588</xdr:rowOff>
    </xdr:from>
    <xdr:to>
      <xdr:col>107</xdr:col>
      <xdr:colOff>50800</xdr:colOff>
      <xdr:row>106</xdr:row>
      <xdr:rowOff>132969</xdr:rowOff>
    </xdr:to>
    <xdr:cxnSp macro="">
      <xdr:nvCxnSpPr>
        <xdr:cNvPr id="838" name="直線コネクタ 837">
          <a:extLst>
            <a:ext uri="{FF2B5EF4-FFF2-40B4-BE49-F238E27FC236}">
              <a16:creationId xmlns:a16="http://schemas.microsoft.com/office/drawing/2014/main" id="{FDDE079A-1F7A-474A-AC2A-97E575454843}"/>
            </a:ext>
          </a:extLst>
        </xdr:cNvPr>
        <xdr:cNvCxnSpPr/>
      </xdr:nvCxnSpPr>
      <xdr:spPr>
        <a:xfrm flipV="1">
          <a:off x="17602200" y="18300193"/>
          <a:ext cx="79756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91312</xdr:rowOff>
    </xdr:from>
    <xdr:to>
      <xdr:col>98</xdr:col>
      <xdr:colOff>38100</xdr:colOff>
      <xdr:row>107</xdr:row>
      <xdr:rowOff>21462</xdr:rowOff>
    </xdr:to>
    <xdr:sp macro="" textlink="">
      <xdr:nvSpPr>
        <xdr:cNvPr id="839" name="楕円 838">
          <a:extLst>
            <a:ext uri="{FF2B5EF4-FFF2-40B4-BE49-F238E27FC236}">
              <a16:creationId xmlns:a16="http://schemas.microsoft.com/office/drawing/2014/main" id="{CF0D9DE0-7B7D-4B58-800D-852DF582A59A}"/>
            </a:ext>
          </a:extLst>
        </xdr:cNvPr>
        <xdr:cNvSpPr/>
      </xdr:nvSpPr>
      <xdr:spPr>
        <a:xfrm>
          <a:off x="16761460" y="1826882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132969</xdr:rowOff>
    </xdr:from>
    <xdr:to>
      <xdr:col>102</xdr:col>
      <xdr:colOff>114300</xdr:colOff>
      <xdr:row>106</xdr:row>
      <xdr:rowOff>142112</xdr:rowOff>
    </xdr:to>
    <xdr:cxnSp macro="">
      <xdr:nvCxnSpPr>
        <xdr:cNvPr id="840" name="直線コネクタ 839">
          <a:extLst>
            <a:ext uri="{FF2B5EF4-FFF2-40B4-BE49-F238E27FC236}">
              <a16:creationId xmlns:a16="http://schemas.microsoft.com/office/drawing/2014/main" id="{63A35FF6-0EEE-4559-B9E0-BF6F7CBF6906}"/>
            </a:ext>
          </a:extLst>
        </xdr:cNvPr>
        <xdr:cNvCxnSpPr/>
      </xdr:nvCxnSpPr>
      <xdr:spPr>
        <a:xfrm flipV="1">
          <a:off x="16804640" y="18310479"/>
          <a:ext cx="79756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841" name="n_1aveValue【庁舎】&#10;一人当たり面積">
          <a:extLst>
            <a:ext uri="{FF2B5EF4-FFF2-40B4-BE49-F238E27FC236}">
              <a16:creationId xmlns:a16="http://schemas.microsoft.com/office/drawing/2014/main" id="{A8191F2C-9C5A-433D-A833-FC6C03F13679}"/>
            </a:ext>
          </a:extLst>
        </xdr:cNvPr>
        <xdr:cNvSpPr txBox="1"/>
      </xdr:nvSpPr>
      <xdr:spPr>
        <a:xfrm>
          <a:off x="18982132" y="18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842" name="n_2aveValue【庁舎】&#10;一人当たり面積">
          <a:extLst>
            <a:ext uri="{FF2B5EF4-FFF2-40B4-BE49-F238E27FC236}">
              <a16:creationId xmlns:a16="http://schemas.microsoft.com/office/drawing/2014/main" id="{8BF9CA3C-7CB1-4DB1-A4CE-99F3DA439131}"/>
            </a:ext>
          </a:extLst>
        </xdr:cNvPr>
        <xdr:cNvSpPr txBox="1"/>
      </xdr:nvSpPr>
      <xdr:spPr>
        <a:xfrm>
          <a:off x="18182032" y="183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843" name="n_3aveValue【庁舎】&#10;一人当たり面積">
          <a:extLst>
            <a:ext uri="{FF2B5EF4-FFF2-40B4-BE49-F238E27FC236}">
              <a16:creationId xmlns:a16="http://schemas.microsoft.com/office/drawing/2014/main" id="{E89FD208-9F1C-4348-8167-B8B8A617C354}"/>
            </a:ext>
          </a:extLst>
        </xdr:cNvPr>
        <xdr:cNvSpPr txBox="1"/>
      </xdr:nvSpPr>
      <xdr:spPr>
        <a:xfrm>
          <a:off x="17384472"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844" name="n_4aveValue【庁舎】&#10;一人当たり面積">
          <a:extLst>
            <a:ext uri="{FF2B5EF4-FFF2-40B4-BE49-F238E27FC236}">
              <a16:creationId xmlns:a16="http://schemas.microsoft.com/office/drawing/2014/main" id="{E5A0E924-2E81-4AB0-9A02-162D52D40732}"/>
            </a:ext>
          </a:extLst>
        </xdr:cNvPr>
        <xdr:cNvSpPr txBox="1"/>
      </xdr:nvSpPr>
      <xdr:spPr>
        <a:xfrm>
          <a:off x="16588817" y="183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12464</xdr:rowOff>
    </xdr:from>
    <xdr:ext cx="469744" cy="259045"/>
    <xdr:sp macro="" textlink="">
      <xdr:nvSpPr>
        <xdr:cNvPr id="845" name="n_1mainValue【庁舎】&#10;一人当たり面積">
          <a:extLst>
            <a:ext uri="{FF2B5EF4-FFF2-40B4-BE49-F238E27FC236}">
              <a16:creationId xmlns:a16="http://schemas.microsoft.com/office/drawing/2014/main" id="{59437B64-8355-4E95-81E7-A0BEE8B0E7DF}"/>
            </a:ext>
          </a:extLst>
        </xdr:cNvPr>
        <xdr:cNvSpPr txBox="1"/>
      </xdr:nvSpPr>
      <xdr:spPr>
        <a:xfrm>
          <a:off x="18982132" y="1801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20465</xdr:rowOff>
    </xdr:from>
    <xdr:ext cx="469744" cy="259045"/>
    <xdr:sp macro="" textlink="">
      <xdr:nvSpPr>
        <xdr:cNvPr id="846" name="n_2mainValue【庁舎】&#10;一人当たり面積">
          <a:extLst>
            <a:ext uri="{FF2B5EF4-FFF2-40B4-BE49-F238E27FC236}">
              <a16:creationId xmlns:a16="http://schemas.microsoft.com/office/drawing/2014/main" id="{FD231E9C-110C-4F27-8A50-0E51F03AD993}"/>
            </a:ext>
          </a:extLst>
        </xdr:cNvPr>
        <xdr:cNvSpPr txBox="1"/>
      </xdr:nvSpPr>
      <xdr:spPr>
        <a:xfrm>
          <a:off x="18182032" y="1801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28846</xdr:rowOff>
    </xdr:from>
    <xdr:ext cx="469744" cy="259045"/>
    <xdr:sp macro="" textlink="">
      <xdr:nvSpPr>
        <xdr:cNvPr id="847" name="n_3mainValue【庁舎】&#10;一人当たり面積">
          <a:extLst>
            <a:ext uri="{FF2B5EF4-FFF2-40B4-BE49-F238E27FC236}">
              <a16:creationId xmlns:a16="http://schemas.microsoft.com/office/drawing/2014/main" id="{B0F885AF-B5AC-4D77-BFE9-19F861DCA841}"/>
            </a:ext>
          </a:extLst>
        </xdr:cNvPr>
        <xdr:cNvSpPr txBox="1"/>
      </xdr:nvSpPr>
      <xdr:spPr>
        <a:xfrm>
          <a:off x="17384472" y="1802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37989</xdr:rowOff>
    </xdr:from>
    <xdr:ext cx="469744" cy="259045"/>
    <xdr:sp macro="" textlink="">
      <xdr:nvSpPr>
        <xdr:cNvPr id="848" name="n_4mainValue【庁舎】&#10;一人当たり面積">
          <a:extLst>
            <a:ext uri="{FF2B5EF4-FFF2-40B4-BE49-F238E27FC236}">
              <a16:creationId xmlns:a16="http://schemas.microsoft.com/office/drawing/2014/main" id="{B974293C-0FC5-4166-B1FC-3837A38CC3EC}"/>
            </a:ext>
          </a:extLst>
        </xdr:cNvPr>
        <xdr:cNvSpPr txBox="1"/>
      </xdr:nvSpPr>
      <xdr:spPr>
        <a:xfrm>
          <a:off x="16588817" y="1804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4F1E1D34-03CC-42D4-8D8F-9D49F85DBA7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1D598420-A295-4B86-8024-B998AFA34D59}"/>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E098180F-53D5-462A-AB31-2D48572B8079}"/>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類似団体平均と比較すると、全体的に有形固定資産減価償却率は高くなっているが、特に高くなっている福祉施設・市民会館については、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年度に改訂を実施した公共施設等総合管理計画及び個別施設計画に基づき、統廃合を含めた整備検討を進める必要がある。</a:t>
          </a:r>
        </a:p>
        <a:p>
          <a:r>
            <a:rPr kumimoji="1" lang="ja-JP" altLang="en-US" sz="1300">
              <a:latin typeface="ＭＳ Ｐゴシック" panose="020B0600070205080204" pitchFamily="50" charset="-128"/>
              <a:ea typeface="ＭＳ Ｐゴシック" panose="020B0600070205080204" pitchFamily="50" charset="-128"/>
            </a:rPr>
            <a:t>　消防施設については、消防庁舎が築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年を超えて老朽化しており、建替等に向けた検討を始めているが、将来負担比率や実質公債費比率の状況を勘案しつつ、</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他施設への投資的事業も控えていることから、実施年度については調整が必要である。</a:t>
          </a:r>
        </a:p>
        <a:p>
          <a:r>
            <a:rPr kumimoji="1" lang="ja-JP" altLang="en-US" sz="1300">
              <a:latin typeface="ＭＳ Ｐゴシック" panose="020B0600070205080204" pitchFamily="50" charset="-128"/>
              <a:ea typeface="ＭＳ Ｐゴシック" panose="020B0600070205080204" pitchFamily="50" charset="-128"/>
            </a:rPr>
            <a:t>　体育館についても、町スポーツセンターが築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年を経過して老朽化が進んでいることから、建替等に向けた検討を進めなければならない状況にある。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4,125
4,097
364.30
5,415,450
5,277,701
41,320
2,911,303
7,161,121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過疎化による人口減少及び高齢化に加えて、景気低迷による税収の減収などの影響からＨ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まで類似団体を下回っていたが、Ｈ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より同水準となった。今後も町税収納率の更なる向上に努めるとともに、歳出全般にわたり徹底した見直しを図る。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の小学校改築事業、Ｈ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ヵ年で実施した特別養護老人ホーム移転改築事業に係る公債費の増により、経常収支比率が上昇している。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については普通交付税の増により前年度より低くなっているものの、類似団体平均を上回っている状況のため、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今後において投資的事業の実施年度調整や職員配置の適正化による人件費の削減など経常経費の削減に努める。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128088</xdr:rowOff>
    </xdr:from>
    <xdr:to>
      <xdr:col>23</xdr:col>
      <xdr:colOff>133350</xdr:colOff>
      <xdr:row>64</xdr:row>
      <xdr:rowOff>66947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29438"/>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18687</xdr:rowOff>
    </xdr:from>
    <xdr:to>
      <xdr:col>19</xdr:col>
      <xdr:colOff>133350</xdr:colOff>
      <xdr:row>64</xdr:row>
      <xdr:rowOff>66947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9148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18687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3978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7438</xdr:rowOff>
    </xdr:from>
    <xdr:to>
      <xdr:col>11</xdr:col>
      <xdr:colOff>31750</xdr:colOff>
      <xdr:row>63</xdr:row>
      <xdr:rowOff>138430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08788"/>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77288</xdr:rowOff>
    </xdr:from>
    <xdr:to>
      <xdr:col>23</xdr:col>
      <xdr:colOff>184150</xdr:colOff>
      <xdr:row>64</xdr:row>
      <xdr:rowOff>7438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49365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16147</xdr:rowOff>
    </xdr:from>
    <xdr:to>
      <xdr:col>19</xdr:col>
      <xdr:colOff>184150</xdr:colOff>
      <xdr:row>64</xdr:row>
      <xdr:rowOff>117747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102524</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139337</xdr:rowOff>
    </xdr:from>
    <xdr:to>
      <xdr:col>15</xdr:col>
      <xdr:colOff>133350</xdr:colOff>
      <xdr:row>64</xdr:row>
      <xdr:rowOff>69487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54264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128088</xdr:rowOff>
    </xdr:from>
    <xdr:to>
      <xdr:col>7</xdr:col>
      <xdr:colOff>31750</xdr:colOff>
      <xdr:row>63</xdr:row>
      <xdr:rowOff>58238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43015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[426,455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ものの、幼児センターの施設運営や、町道等の施設維持管理等により引き続き高い状態であることから、今後においても施設の維持管理費の見直しや老朽化施設の統廃合を行い経費の削減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87947</xdr:rowOff>
    </xdr:from>
    <xdr:to>
      <xdr:col>23</xdr:col>
      <xdr:colOff>133350</xdr:colOff>
      <xdr:row>81</xdr:row>
      <xdr:rowOff>1067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03947"/>
          <a:ext cx="838200" cy="8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87947</xdr:rowOff>
    </xdr:from>
    <xdr:to>
      <xdr:col>19</xdr:col>
      <xdr:colOff>133350</xdr:colOff>
      <xdr:row>80</xdr:row>
      <xdr:rowOff>89607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3803947"/>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89607</xdr:rowOff>
    </xdr:from>
    <xdr:to>
      <xdr:col>15</xdr:col>
      <xdr:colOff>82550</xdr:colOff>
      <xdr:row>80</xdr:row>
      <xdr:rowOff>108017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805607"/>
          <a:ext cx="8890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94557</xdr:rowOff>
    </xdr:from>
    <xdr:to>
      <xdr:col>11</xdr:col>
      <xdr:colOff>31750</xdr:colOff>
      <xdr:row>80</xdr:row>
      <xdr:rowOff>108017</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10557"/>
          <a:ext cx="889000" cy="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121717</xdr:rowOff>
    </xdr:from>
    <xdr:to>
      <xdr:col>23</xdr:col>
      <xdr:colOff>184150</xdr:colOff>
      <xdr:row>81</xdr:row>
      <xdr:rowOff>51867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3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138244</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8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37147</xdr:rowOff>
    </xdr:from>
    <xdr:to>
      <xdr:col>19</xdr:col>
      <xdr:colOff>184150</xdr:colOff>
      <xdr:row>80</xdr:row>
      <xdr:rowOff>138747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5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148924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22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38807</xdr:rowOff>
    </xdr:from>
    <xdr:to>
      <xdr:col>15</xdr:col>
      <xdr:colOff>133350</xdr:colOff>
      <xdr:row>80</xdr:row>
      <xdr:rowOff>140407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150584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2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57217</xdr:rowOff>
    </xdr:from>
    <xdr:to>
      <xdr:col>11</xdr:col>
      <xdr:colOff>82550</xdr:colOff>
      <xdr:row>80</xdr:row>
      <xdr:rowOff>158817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7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168994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4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43757</xdr:rowOff>
    </xdr:from>
    <xdr:to>
      <xdr:col>7</xdr:col>
      <xdr:colOff>31750</xdr:colOff>
      <xdr:row>80</xdr:row>
      <xdr:rowOff>145357</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155534</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2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の臨時特例措置や職員構成の変化に伴う経験年数階層の変動により、年ごとに数値の増減はあるものの、給与水準の適正化を図っているところであり、類似団体平均との比較においても同等の水準で推移し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88</xdr:row>
      <xdr:rowOff>30163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09177"/>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117157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0091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86995</xdr:rowOff>
    </xdr:from>
    <xdr:to>
      <xdr:col>72</xdr:col>
      <xdr:colOff>203200</xdr:colOff>
      <xdr:row>87</xdr:row>
      <xdr:rowOff>117157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0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86995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609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150813</xdr:rowOff>
    </xdr:from>
    <xdr:to>
      <xdr:col>81</xdr:col>
      <xdr:colOff>95250</xdr:colOff>
      <xdr:row>88</xdr:row>
      <xdr:rowOff>80963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46690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6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66357</xdr:rowOff>
    </xdr:from>
    <xdr:to>
      <xdr:col>73</xdr:col>
      <xdr:colOff>44450</xdr:colOff>
      <xdr:row>87</xdr:row>
      <xdr:rowOff>167957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152734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町独自の取り組みとして「アポイ岳ジオパーク」にかかる職員配置や幼児センターの施設運営や維持管理などを直営で行っている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が、近年の退職者の増により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同水準となっている。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今後においても職員配置の適正化等の取り組みを行い、更なる効率的な行政運営を図る。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127343</xdr:rowOff>
    </xdr:from>
    <xdr:to>
      <xdr:col>81</xdr:col>
      <xdr:colOff>44450</xdr:colOff>
      <xdr:row>61</xdr:row>
      <xdr:rowOff>148819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85793"/>
          <a:ext cx="8382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148819</xdr:rowOff>
    </xdr:from>
    <xdr:to>
      <xdr:col>77</xdr:col>
      <xdr:colOff>44450</xdr:colOff>
      <xdr:row>61</xdr:row>
      <xdr:rowOff>159677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60726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153162</xdr:rowOff>
    </xdr:from>
    <xdr:to>
      <xdr:col>72</xdr:col>
      <xdr:colOff>203200</xdr:colOff>
      <xdr:row>61</xdr:row>
      <xdr:rowOff>159677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11612"/>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144958</xdr:rowOff>
    </xdr:from>
    <xdr:to>
      <xdr:col>68</xdr:col>
      <xdr:colOff>152400</xdr:colOff>
      <xdr:row>61</xdr:row>
      <xdr:rowOff>153162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03408"/>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76543</xdr:rowOff>
    </xdr:from>
    <xdr:to>
      <xdr:col>81</xdr:col>
      <xdr:colOff>95250</xdr:colOff>
      <xdr:row>62</xdr:row>
      <xdr:rowOff>6693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3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93070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98019</xdr:rowOff>
    </xdr:from>
    <xdr:to>
      <xdr:col>77</xdr:col>
      <xdr:colOff>95250</xdr:colOff>
      <xdr:row>62</xdr:row>
      <xdr:rowOff>28169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38346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25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108877</xdr:rowOff>
    </xdr:from>
    <xdr:to>
      <xdr:col>73</xdr:col>
      <xdr:colOff>44450</xdr:colOff>
      <xdr:row>62</xdr:row>
      <xdr:rowOff>39027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23804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5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102362</xdr:rowOff>
    </xdr:from>
    <xdr:to>
      <xdr:col>68</xdr:col>
      <xdr:colOff>203200</xdr:colOff>
      <xdr:row>62</xdr:row>
      <xdr:rowOff>32512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17289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94158</xdr:rowOff>
    </xdr:from>
    <xdr:to>
      <xdr:col>64</xdr:col>
      <xdr:colOff>152400</xdr:colOff>
      <xdr:row>62</xdr:row>
      <xdr:rowOff>24308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9085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3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小学校改築事業、特別養護老人ホーム移転改築事業の公債費の償還に伴い数値は上昇し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。今後においても収支均衡を図りながら健全な財政運営に努める。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43</xdr:row>
      <xdr:rowOff>38946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31477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113877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2423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42</xdr:row>
      <xdr:rowOff>41487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895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60113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252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の小学校改築事業、Ｈ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の特別養護老人ホーム移転改築事業に伴う起債の調達によ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％台だったが、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は普通交付税の増及びふるさと様似応援基金をはじめとする基金の増により数値は減少した。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収支均衡を図りながら公債費残額の減少と健全な財政運営に努める。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110208</xdr:rowOff>
    </xdr:from>
    <xdr:to>
      <xdr:col>81</xdr:col>
      <xdr:colOff>44450</xdr:colOff>
      <xdr:row>19</xdr:row>
      <xdr:rowOff>68933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024858"/>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68933</xdr:rowOff>
    </xdr:from>
    <xdr:to>
      <xdr:col>77</xdr:col>
      <xdr:colOff>44450</xdr:colOff>
      <xdr:row>19</xdr:row>
      <xdr:rowOff>80998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32648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80998</xdr:rowOff>
    </xdr:from>
    <xdr:to>
      <xdr:col>72</xdr:col>
      <xdr:colOff>203200</xdr:colOff>
      <xdr:row>19</xdr:row>
      <xdr:rowOff>127917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338548"/>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147884</xdr:rowOff>
    </xdr:from>
    <xdr:to>
      <xdr:col>68</xdr:col>
      <xdr:colOff>152400</xdr:colOff>
      <xdr:row>19</xdr:row>
      <xdr:rowOff>127917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233984"/>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59408</xdr:rowOff>
    </xdr:from>
    <xdr:to>
      <xdr:col>81</xdr:col>
      <xdr:colOff>95250</xdr:colOff>
      <xdr:row>17</xdr:row>
      <xdr:rowOff>161008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9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31485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94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18133</xdr:rowOff>
    </xdr:from>
    <xdr:to>
      <xdr:col>77</xdr:col>
      <xdr:colOff>95250</xdr:colOff>
      <xdr:row>19</xdr:row>
      <xdr:rowOff>119733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2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104510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362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30198</xdr:rowOff>
    </xdr:from>
    <xdr:to>
      <xdr:col>73</xdr:col>
      <xdr:colOff>44450</xdr:colOff>
      <xdr:row>19</xdr:row>
      <xdr:rowOff>131798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2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116575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3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77117</xdr:rowOff>
    </xdr:from>
    <xdr:to>
      <xdr:col>68</xdr:col>
      <xdr:colOff>203200</xdr:colOff>
      <xdr:row>20</xdr:row>
      <xdr:rowOff>7267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3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163494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42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97084</xdr:rowOff>
    </xdr:from>
    <xdr:to>
      <xdr:col>64</xdr:col>
      <xdr:colOff>152400</xdr:colOff>
      <xdr:row>19</xdr:row>
      <xdr:rowOff>27234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1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12011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26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4,125
4,097
364.30
5,415,450
5,277,701
41,320
2,911,303
7,161,121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類似団体と比べて高い水準になっているが、要因としては基幹産業である農林水産業などの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次産業をはじめ第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産業も含まれる産業形態であり、各分野にわたり担当職員の配置が必要であること、また町独自の取り組みとして、「アポイ岳ジオパーク」推進のための職員の配置、幼稚園・保育園を町直営で行っているため職員数が多く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92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729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128778</xdr:rowOff>
    </xdr:from>
    <xdr:to>
      <xdr:col>11</xdr:col>
      <xdr:colOff>60325</xdr:colOff>
      <xdr:row>38</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業務を効率的に行うため電算関係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は年々上昇しているが、新型コロナウイルス感染症対策で事業の中止や公共施設を閉鎖していたことによる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施設維持管理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は大幅な減となった。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今後も経費節減に努め、物件費の抑制を図る。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18</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473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9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xdr:rowOff>
    </xdr:from>
    <xdr:to>
      <xdr:col>73</xdr:col>
      <xdr:colOff>180975</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89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xdr:rowOff>
    </xdr:from>
    <xdr:to>
      <xdr:col>69</xdr:col>
      <xdr:colOff>92075</xdr:colOff>
      <xdr:row>18</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89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124206</xdr:rowOff>
    </xdr:from>
    <xdr:to>
      <xdr:col>69</xdr:col>
      <xdr:colOff>142875</xdr:colOff>
      <xdr:row>18</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39133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169926</xdr:rowOff>
    </xdr:from>
    <xdr:to>
      <xdr:col>65</xdr:col>
      <xdr:colOff>53975</xdr:colOff>
      <xdr:row>18</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84853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当町の乳幼児や障害者の急増がないことにより、安定的に推移している。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57</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520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各会計への繰出金が大半であるが、国保会計・介護会計等においては安定していることにより、類似団体平均より低く推移している。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142240</xdr:rowOff>
    </xdr:from>
    <xdr:to>
      <xdr:col>82</xdr:col>
      <xdr:colOff>107950</xdr:colOff>
      <xdr:row>54</xdr:row>
      <xdr:rowOff>62230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22909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142240</xdr:rowOff>
    </xdr:from>
    <xdr:to>
      <xdr:col>78</xdr:col>
      <xdr:colOff>69850</xdr:colOff>
      <xdr:row>53</xdr:row>
      <xdr:rowOff>142240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229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138430</xdr:rowOff>
    </xdr:from>
    <xdr:to>
      <xdr:col>73</xdr:col>
      <xdr:colOff>180975</xdr:colOff>
      <xdr:row>53</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225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127000</xdr:rowOff>
    </xdr:from>
    <xdr:to>
      <xdr:col>69</xdr:col>
      <xdr:colOff>92075</xdr:colOff>
      <xdr:row>53</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213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xdr:rowOff>
    </xdr:from>
    <xdr:to>
      <xdr:col>82</xdr:col>
      <xdr:colOff>158750</xdr:colOff>
      <xdr:row>54</xdr:row>
      <xdr:rowOff>113030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27957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1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91440</xdr:rowOff>
    </xdr:from>
    <xdr:to>
      <xdr:col>78</xdr:col>
      <xdr:colOff>120650</xdr:colOff>
      <xdr:row>54</xdr:row>
      <xdr:rowOff>21590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1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31767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94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91440</xdr:rowOff>
    </xdr:from>
    <xdr:to>
      <xdr:col>74</xdr:col>
      <xdr:colOff>31750</xdr:colOff>
      <xdr:row>54</xdr:row>
      <xdr:rowOff>21590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1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31767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894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87630</xdr:rowOff>
    </xdr:from>
    <xdr:to>
      <xdr:col>69</xdr:col>
      <xdr:colOff>142875</xdr:colOff>
      <xdr:row>54</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27957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76200</xdr:rowOff>
    </xdr:from>
    <xdr:to>
      <xdr:col>65</xdr:col>
      <xdr:colOff>53975</xdr:colOff>
      <xdr:row>54</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一次産業の新規就農にかかる各種補助事業の実施により、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今後も各種団体等に対する補助費については、内容を精査し適正額の執行に努める。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81280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5232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49276</xdr:rowOff>
    </xdr:from>
    <xdr:to>
      <xdr:col>78</xdr:col>
      <xdr:colOff>69850</xdr:colOff>
      <xdr:row>38</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59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38</xdr:row>
      <xdr:rowOff>44704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9064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小学校の改築事業、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特別養護老人ホーム移転改築事業に係る起債償還により公債費が年々上昇している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年度までは高止まりで推移していくことから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投資的事業の実施年度調整等により数値の改善に努める。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134620</xdr:rowOff>
    </xdr:from>
    <xdr:to>
      <xdr:col>24</xdr:col>
      <xdr:colOff>25400</xdr:colOff>
      <xdr:row>78</xdr:row>
      <xdr:rowOff>58420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3362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134620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79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50800</xdr:rowOff>
    </xdr:from>
    <xdr:to>
      <xdr:col>15</xdr:col>
      <xdr:colOff>98425</xdr:colOff>
      <xdr:row>77</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52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18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83820</xdr:rowOff>
    </xdr:from>
    <xdr:to>
      <xdr:col>20</xdr:col>
      <xdr:colOff>38100</xdr:colOff>
      <xdr:row>78</xdr:row>
      <xdr:rowOff>13970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170197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0</xdr:rowOff>
    </xdr:from>
    <xdr:to>
      <xdr:col>11</xdr:col>
      <xdr:colOff>60325</xdr:colOff>
      <xdr:row>77</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52088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人件費・補助費が類似団体平均を上回っている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が、物件費が大幅な減となったため類似団体平均を下回った。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76381</xdr:rowOff>
    </xdr:from>
    <xdr:to>
      <xdr:col>82</xdr:col>
      <xdr:colOff>107950</xdr:colOff>
      <xdr:row>76</xdr:row>
      <xdr:rowOff>91077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35131"/>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91077</xdr:rowOff>
    </xdr:from>
    <xdr:to>
      <xdr:col>78</xdr:col>
      <xdr:colOff>69850</xdr:colOff>
      <xdr:row>76</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212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68218</xdr:rowOff>
    </xdr:from>
    <xdr:to>
      <xdr:col>73</xdr:col>
      <xdr:colOff>180975</xdr:colOff>
      <xdr:row>76</xdr:row>
      <xdr:rowOff>94343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984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144962</xdr:rowOff>
    </xdr:from>
    <xdr:to>
      <xdr:col>69</xdr:col>
      <xdr:colOff>92075</xdr:colOff>
      <xdr:row>76</xdr:row>
      <xdr:rowOff>68218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037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25581</xdr:rowOff>
    </xdr:from>
    <xdr:to>
      <xdr:col>82</xdr:col>
      <xdr:colOff>158750</xdr:colOff>
      <xdr:row>75</xdr:row>
      <xdr:rowOff>127181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42108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2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40277</xdr:rowOff>
    </xdr:from>
    <xdr:to>
      <xdr:col>78</xdr:col>
      <xdr:colOff>120650</xdr:colOff>
      <xdr:row>76</xdr:row>
      <xdr:rowOff>141877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126654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5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43543</xdr:rowOff>
    </xdr:from>
    <xdr:to>
      <xdr:col>74</xdr:col>
      <xdr:colOff>31750</xdr:colOff>
      <xdr:row>76</xdr:row>
      <xdr:rowOff>145143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129920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17418</xdr:rowOff>
    </xdr:from>
    <xdr:to>
      <xdr:col>69</xdr:col>
      <xdr:colOff>142875</xdr:colOff>
      <xdr:row>76</xdr:row>
      <xdr:rowOff>119018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103795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94162</xdr:rowOff>
    </xdr:from>
    <xdr:to>
      <xdr:col>65</xdr:col>
      <xdr:colOff>53975</xdr:colOff>
      <xdr:row>76</xdr:row>
      <xdr:rowOff>24312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9089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3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144855</xdr:rowOff>
    </xdr:from>
    <xdr:to>
      <xdr:col>29</xdr:col>
      <xdr:colOff>127000</xdr:colOff>
      <xdr:row>17</xdr:row>
      <xdr:rowOff>163654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07130"/>
          <a:ext cx="647700" cy="18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162782</xdr:rowOff>
    </xdr:from>
    <xdr:to>
      <xdr:col>26</xdr:col>
      <xdr:colOff>50800</xdr:colOff>
      <xdr:row>17</xdr:row>
      <xdr:rowOff>163654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25057"/>
          <a:ext cx="698500" cy="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162782</xdr:rowOff>
    </xdr:from>
    <xdr:to>
      <xdr:col>22</xdr:col>
      <xdr:colOff>114300</xdr:colOff>
      <xdr:row>18</xdr:row>
      <xdr:rowOff>632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25057"/>
          <a:ext cx="698500" cy="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632</xdr:rowOff>
    </xdr:from>
    <xdr:to>
      <xdr:col>18</xdr:col>
      <xdr:colOff>177800</xdr:colOff>
      <xdr:row>18</xdr:row>
      <xdr:rowOff>7406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34357"/>
          <a:ext cx="698500" cy="6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94055</xdr:rowOff>
    </xdr:from>
    <xdr:to>
      <xdr:col>29</xdr:col>
      <xdr:colOff>177800</xdr:colOff>
      <xdr:row>18</xdr:row>
      <xdr:rowOff>24205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5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66132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2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112854</xdr:rowOff>
    </xdr:from>
    <xdr:to>
      <xdr:col>26</xdr:col>
      <xdr:colOff>101600</xdr:colOff>
      <xdr:row>18</xdr:row>
      <xdr:rowOff>43004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27781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111982</xdr:rowOff>
    </xdr:from>
    <xdr:to>
      <xdr:col>22</xdr:col>
      <xdr:colOff>165100</xdr:colOff>
      <xdr:row>18</xdr:row>
      <xdr:rowOff>42132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7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26909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121282</xdr:rowOff>
    </xdr:from>
    <xdr:to>
      <xdr:col>19</xdr:col>
      <xdr:colOff>38100</xdr:colOff>
      <xdr:row>18</xdr:row>
      <xdr:rowOff>51432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36209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128056</xdr:rowOff>
    </xdr:from>
    <xdr:to>
      <xdr:col>15</xdr:col>
      <xdr:colOff>101600</xdr:colOff>
      <xdr:row>18</xdr:row>
      <xdr:rowOff>58206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9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42983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7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62778</xdr:rowOff>
    </xdr:from>
    <xdr:to>
      <xdr:col>29</xdr:col>
      <xdr:colOff>127000</xdr:colOff>
      <xdr:row>35</xdr:row>
      <xdr:rowOff>161488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73128"/>
          <a:ext cx="647700" cy="9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161488</xdr:rowOff>
    </xdr:from>
    <xdr:to>
      <xdr:col>26</xdr:col>
      <xdr:colOff>50800</xdr:colOff>
      <xdr:row>35</xdr:row>
      <xdr:rowOff>228598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71838"/>
          <a:ext cx="698500" cy="6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228598</xdr:rowOff>
    </xdr:from>
    <xdr:to>
      <xdr:col>22</xdr:col>
      <xdr:colOff>114300</xdr:colOff>
      <xdr:row>35</xdr:row>
      <xdr:rowOff>250139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38948"/>
          <a:ext cx="698500" cy="21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250139</xdr:rowOff>
    </xdr:from>
    <xdr:to>
      <xdr:col>18</xdr:col>
      <xdr:colOff>177800</xdr:colOff>
      <xdr:row>35</xdr:row>
      <xdr:rowOff>265250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60489"/>
          <a:ext cx="698500" cy="15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11978</xdr:rowOff>
    </xdr:from>
    <xdr:to>
      <xdr:col>29</xdr:col>
      <xdr:colOff>177800</xdr:colOff>
      <xdr:row>35</xdr:row>
      <xdr:rowOff>113578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22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199955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110688</xdr:rowOff>
    </xdr:from>
    <xdr:to>
      <xdr:col>26</xdr:col>
      <xdr:colOff>101600</xdr:colOff>
      <xdr:row>35</xdr:row>
      <xdr:rowOff>212288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21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222465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89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177798</xdr:rowOff>
    </xdr:from>
    <xdr:to>
      <xdr:col>22</xdr:col>
      <xdr:colOff>165100</xdr:colOff>
      <xdr:row>35</xdr:row>
      <xdr:rowOff>279398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8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289575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5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199339</xdr:rowOff>
    </xdr:from>
    <xdr:to>
      <xdr:col>19</xdr:col>
      <xdr:colOff>38100</xdr:colOff>
      <xdr:row>35</xdr:row>
      <xdr:rowOff>300939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0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285716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9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214450</xdr:rowOff>
    </xdr:from>
    <xdr:to>
      <xdr:col>15</xdr:col>
      <xdr:colOff>101600</xdr:colOff>
      <xdr:row>35</xdr:row>
      <xdr:rowOff>316050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2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300827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1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4,125
4,097
364.30
5,415,450
5,277,701
41,320
2,911,303
7,161,121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168961</xdr:rowOff>
    </xdr:from>
    <xdr:to>
      <xdr:col>24</xdr:col>
      <xdr:colOff>63500</xdr:colOff>
      <xdr:row>37</xdr:row>
      <xdr:rowOff>40021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1161"/>
          <a:ext cx="838200" cy="4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36512</xdr:rowOff>
    </xdr:from>
    <xdr:to>
      <xdr:col>19</xdr:col>
      <xdr:colOff>177800</xdr:colOff>
      <xdr:row>37</xdr:row>
      <xdr:rowOff>40021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80162"/>
          <a:ext cx="8890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36512</xdr:rowOff>
    </xdr:from>
    <xdr:to>
      <xdr:col>15</xdr:col>
      <xdr:colOff>50800</xdr:colOff>
      <xdr:row>37</xdr:row>
      <xdr:rowOff>38514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80162"/>
          <a:ext cx="8890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38514</xdr:rowOff>
    </xdr:from>
    <xdr:to>
      <xdr:col>10</xdr:col>
      <xdr:colOff>114300</xdr:colOff>
      <xdr:row>37</xdr:row>
      <xdr:rowOff>39548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82164"/>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118161</xdr:rowOff>
    </xdr:from>
    <xdr:to>
      <xdr:col>24</xdr:col>
      <xdr:colOff>114300</xdr:colOff>
      <xdr:row>37</xdr:row>
      <xdr:rowOff>48311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96588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160671</xdr:rowOff>
    </xdr:from>
    <xdr:to>
      <xdr:col>20</xdr:col>
      <xdr:colOff>38100</xdr:colOff>
      <xdr:row>37</xdr:row>
      <xdr:rowOff>90821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81948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2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157162</xdr:rowOff>
    </xdr:from>
    <xdr:to>
      <xdr:col>15</xdr:col>
      <xdr:colOff>101600</xdr:colOff>
      <xdr:row>37</xdr:row>
      <xdr:rowOff>87312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78439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159164</xdr:rowOff>
    </xdr:from>
    <xdr:to>
      <xdr:col>10</xdr:col>
      <xdr:colOff>165100</xdr:colOff>
      <xdr:row>37</xdr:row>
      <xdr:rowOff>89314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80441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2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160198</xdr:rowOff>
    </xdr:from>
    <xdr:to>
      <xdr:col>6</xdr:col>
      <xdr:colOff>38100</xdr:colOff>
      <xdr:row>37</xdr:row>
      <xdr:rowOff>90348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81475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231</xdr:rowOff>
    </xdr:from>
    <xdr:to>
      <xdr:col>24</xdr:col>
      <xdr:colOff>63500</xdr:colOff>
      <xdr:row>57</xdr:row>
      <xdr:rowOff>71913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72881"/>
          <a:ext cx="838200" cy="7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71913</xdr:rowOff>
    </xdr:from>
    <xdr:to>
      <xdr:col>19</xdr:col>
      <xdr:colOff>177800</xdr:colOff>
      <xdr:row>57</xdr:row>
      <xdr:rowOff>73463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44563"/>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34784</xdr:rowOff>
    </xdr:from>
    <xdr:to>
      <xdr:col>15</xdr:col>
      <xdr:colOff>50800</xdr:colOff>
      <xdr:row>57</xdr:row>
      <xdr:rowOff>73463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07434"/>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34784</xdr:rowOff>
    </xdr:from>
    <xdr:to>
      <xdr:col>10</xdr:col>
      <xdr:colOff>114300</xdr:colOff>
      <xdr:row>57</xdr:row>
      <xdr:rowOff>59224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07434"/>
          <a:ext cx="889000" cy="2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120881</xdr:rowOff>
    </xdr:from>
    <xdr:to>
      <xdr:col>24</xdr:col>
      <xdr:colOff>114300</xdr:colOff>
      <xdr:row>57</xdr:row>
      <xdr:rowOff>51031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99308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0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21113</xdr:rowOff>
    </xdr:from>
    <xdr:to>
      <xdr:col>20</xdr:col>
      <xdr:colOff>38100</xdr:colOff>
      <xdr:row>57</xdr:row>
      <xdr:rowOff>122713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113840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8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22663</xdr:rowOff>
    </xdr:from>
    <xdr:to>
      <xdr:col>15</xdr:col>
      <xdr:colOff>101600</xdr:colOff>
      <xdr:row>57</xdr:row>
      <xdr:rowOff>124263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115390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8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155434</xdr:rowOff>
    </xdr:from>
    <xdr:to>
      <xdr:col>10</xdr:col>
      <xdr:colOff>165100</xdr:colOff>
      <xdr:row>57</xdr:row>
      <xdr:rowOff>85584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76711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4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8424</xdr:rowOff>
    </xdr:from>
    <xdr:to>
      <xdr:col>6</xdr:col>
      <xdr:colOff>38100</xdr:colOff>
      <xdr:row>57</xdr:row>
      <xdr:rowOff>110024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101151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7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82359</xdr:rowOff>
    </xdr:from>
    <xdr:to>
      <xdr:col>24</xdr:col>
      <xdr:colOff>63500</xdr:colOff>
      <xdr:row>78</xdr:row>
      <xdr:rowOff>132983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5459"/>
          <a:ext cx="838200" cy="5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129680</xdr:rowOff>
    </xdr:from>
    <xdr:to>
      <xdr:col>19</xdr:col>
      <xdr:colOff>177800</xdr:colOff>
      <xdr:row>78</xdr:row>
      <xdr:rowOff>132983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2780"/>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129680</xdr:rowOff>
    </xdr:from>
    <xdr:to>
      <xdr:col>15</xdr:col>
      <xdr:colOff>50800</xdr:colOff>
      <xdr:row>78</xdr:row>
      <xdr:rowOff>140999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02780"/>
          <a:ext cx="889000" cy="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130403</xdr:rowOff>
    </xdr:from>
    <xdr:to>
      <xdr:col>10</xdr:col>
      <xdr:colOff>114300</xdr:colOff>
      <xdr:row>78</xdr:row>
      <xdr:rowOff>140999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03503"/>
          <a:ext cx="889000" cy="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31559</xdr:rowOff>
    </xdr:from>
    <xdr:to>
      <xdr:col>24</xdr:col>
      <xdr:colOff>114300</xdr:colOff>
      <xdr:row>78</xdr:row>
      <xdr:rowOff>133159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54436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82183</xdr:rowOff>
    </xdr:from>
    <xdr:to>
      <xdr:col>20</xdr:col>
      <xdr:colOff>38100</xdr:colOff>
      <xdr:row>79</xdr:row>
      <xdr:rowOff>12333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3460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78880</xdr:rowOff>
    </xdr:from>
    <xdr:to>
      <xdr:col>15</xdr:col>
      <xdr:colOff>101600</xdr:colOff>
      <xdr:row>79</xdr:row>
      <xdr:rowOff>9030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157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90199</xdr:rowOff>
    </xdr:from>
    <xdr:to>
      <xdr:col>10</xdr:col>
      <xdr:colOff>165100</xdr:colOff>
      <xdr:row>79</xdr:row>
      <xdr:rowOff>20349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11476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79603</xdr:rowOff>
    </xdr:from>
    <xdr:to>
      <xdr:col>6</xdr:col>
      <xdr:colOff>38100</xdr:colOff>
      <xdr:row>79</xdr:row>
      <xdr:rowOff>9753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880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4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151620</xdr:rowOff>
    </xdr:from>
    <xdr:to>
      <xdr:col>24</xdr:col>
      <xdr:colOff>63500</xdr:colOff>
      <xdr:row>94</xdr:row>
      <xdr:rowOff>156606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267920"/>
          <a:ext cx="8382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151620</xdr:rowOff>
    </xdr:from>
    <xdr:to>
      <xdr:col>19</xdr:col>
      <xdr:colOff>177800</xdr:colOff>
      <xdr:row>95</xdr:row>
      <xdr:rowOff>42959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67920"/>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42959</xdr:rowOff>
    </xdr:from>
    <xdr:to>
      <xdr:col>15</xdr:col>
      <xdr:colOff>50800</xdr:colOff>
      <xdr:row>95</xdr:row>
      <xdr:rowOff>51439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30709"/>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51439</xdr:rowOff>
    </xdr:from>
    <xdr:to>
      <xdr:col>10</xdr:col>
      <xdr:colOff>114300</xdr:colOff>
      <xdr:row>95</xdr:row>
      <xdr:rowOff>98258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39189"/>
          <a:ext cx="889000" cy="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105806</xdr:rowOff>
    </xdr:from>
    <xdr:to>
      <xdr:col>24</xdr:col>
      <xdr:colOff>114300</xdr:colOff>
      <xdr:row>95</xdr:row>
      <xdr:rowOff>35956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128683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7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100820</xdr:rowOff>
    </xdr:from>
    <xdr:to>
      <xdr:col>20</xdr:col>
      <xdr:colOff>38100</xdr:colOff>
      <xdr:row>95</xdr:row>
      <xdr:rowOff>30970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47497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163609</xdr:rowOff>
    </xdr:from>
    <xdr:to>
      <xdr:col>15</xdr:col>
      <xdr:colOff>101600</xdr:colOff>
      <xdr:row>95</xdr:row>
      <xdr:rowOff>93759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110286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5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639</xdr:rowOff>
    </xdr:from>
    <xdr:to>
      <xdr:col>10</xdr:col>
      <xdr:colOff>165100</xdr:colOff>
      <xdr:row>95</xdr:row>
      <xdr:rowOff>102239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118766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47458</xdr:rowOff>
    </xdr:from>
    <xdr:to>
      <xdr:col>6</xdr:col>
      <xdr:colOff>38100</xdr:colOff>
      <xdr:row>95</xdr:row>
      <xdr:rowOff>149058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140185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69339</xdr:rowOff>
    </xdr:from>
    <xdr:to>
      <xdr:col>55</xdr:col>
      <xdr:colOff>0</xdr:colOff>
      <xdr:row>37</xdr:row>
      <xdr:rowOff>70623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41539"/>
          <a:ext cx="838200" cy="17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70623</xdr:rowOff>
    </xdr:from>
    <xdr:to>
      <xdr:col>50</xdr:col>
      <xdr:colOff>114300</xdr:colOff>
      <xdr:row>37</xdr:row>
      <xdr:rowOff>95395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14273"/>
          <a:ext cx="889000" cy="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95395</xdr:rowOff>
    </xdr:from>
    <xdr:to>
      <xdr:col>45</xdr:col>
      <xdr:colOff>177800</xdr:colOff>
      <xdr:row>37</xdr:row>
      <xdr:rowOff>114009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39045"/>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114009</xdr:rowOff>
    </xdr:from>
    <xdr:to>
      <xdr:col>41</xdr:col>
      <xdr:colOff>50800</xdr:colOff>
      <xdr:row>37</xdr:row>
      <xdr:rowOff>170031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7659"/>
          <a:ext cx="889000" cy="5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18539</xdr:rowOff>
    </xdr:from>
    <xdr:to>
      <xdr:col>55</xdr:col>
      <xdr:colOff>50800</xdr:colOff>
      <xdr:row>36</xdr:row>
      <xdr:rowOff>120139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168416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19823</xdr:rowOff>
    </xdr:from>
    <xdr:to>
      <xdr:col>50</xdr:col>
      <xdr:colOff>165100</xdr:colOff>
      <xdr:row>37</xdr:row>
      <xdr:rowOff>121423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112550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5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44595</xdr:rowOff>
    </xdr:from>
    <xdr:to>
      <xdr:col>46</xdr:col>
      <xdr:colOff>38100</xdr:colOff>
      <xdr:row>37</xdr:row>
      <xdr:rowOff>146195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137323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4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63209</xdr:rowOff>
    </xdr:from>
    <xdr:to>
      <xdr:col>41</xdr:col>
      <xdr:colOff>101600</xdr:colOff>
      <xdr:row>37</xdr:row>
      <xdr:rowOff>164809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155936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9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119231</xdr:rowOff>
    </xdr:from>
    <xdr:to>
      <xdr:col>36</xdr:col>
      <xdr:colOff>165100</xdr:colOff>
      <xdr:row>38</xdr:row>
      <xdr:rowOff>49381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40508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5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151291</xdr:rowOff>
    </xdr:from>
    <xdr:to>
      <xdr:col>55</xdr:col>
      <xdr:colOff>0</xdr:colOff>
      <xdr:row>58</xdr:row>
      <xdr:rowOff>152027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95391"/>
          <a:ext cx="8382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152027</xdr:rowOff>
    </xdr:from>
    <xdr:to>
      <xdr:col>50</xdr:col>
      <xdr:colOff>114300</xdr:colOff>
      <xdr:row>59</xdr:row>
      <xdr:rowOff>572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96127"/>
          <a:ext cx="889000" cy="1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133799</xdr:rowOff>
    </xdr:from>
    <xdr:to>
      <xdr:col>45</xdr:col>
      <xdr:colOff>177800</xdr:colOff>
      <xdr:row>59</xdr:row>
      <xdr:rowOff>572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77899"/>
          <a:ext cx="889000" cy="3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47736</xdr:rowOff>
    </xdr:from>
    <xdr:to>
      <xdr:col>41</xdr:col>
      <xdr:colOff>50800</xdr:colOff>
      <xdr:row>58</xdr:row>
      <xdr:rowOff>133799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91836"/>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100491</xdr:rowOff>
    </xdr:from>
    <xdr:to>
      <xdr:col>55</xdr:col>
      <xdr:colOff>50800</xdr:colOff>
      <xdr:row>59</xdr:row>
      <xdr:rowOff>30641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101227</xdr:rowOff>
    </xdr:from>
    <xdr:to>
      <xdr:col>50</xdr:col>
      <xdr:colOff>165100</xdr:colOff>
      <xdr:row>59</xdr:row>
      <xdr:rowOff>31377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22504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3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121222</xdr:rowOff>
    </xdr:from>
    <xdr:to>
      <xdr:col>46</xdr:col>
      <xdr:colOff>38100</xdr:colOff>
      <xdr:row>59</xdr:row>
      <xdr:rowOff>51372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42499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5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82999</xdr:rowOff>
    </xdr:from>
    <xdr:to>
      <xdr:col>41</xdr:col>
      <xdr:colOff>101600</xdr:colOff>
      <xdr:row>59</xdr:row>
      <xdr:rowOff>13149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4276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1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168386</xdr:rowOff>
    </xdr:from>
    <xdr:to>
      <xdr:col>36</xdr:col>
      <xdr:colOff>165100</xdr:colOff>
      <xdr:row>58</xdr:row>
      <xdr:rowOff>98536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115063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1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31379</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75929"/>
          <a:ext cx="8382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152029</xdr:rowOff>
    </xdr:from>
    <xdr:to>
      <xdr:col>55</xdr:col>
      <xdr:colOff>50800</xdr:colOff>
      <xdr:row>79</xdr:row>
      <xdr:rowOff>82179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111835</xdr:rowOff>
    </xdr:from>
    <xdr:to>
      <xdr:col>55</xdr:col>
      <xdr:colOff>0</xdr:colOff>
      <xdr:row>98</xdr:row>
      <xdr:rowOff>123481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13935"/>
          <a:ext cx="8382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111835</xdr:rowOff>
    </xdr:from>
    <xdr:to>
      <xdr:col>50</xdr:col>
      <xdr:colOff>114300</xdr:colOff>
      <xdr:row>98</xdr:row>
      <xdr:rowOff>121827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3935"/>
          <a:ext cx="889000" cy="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75416</xdr:rowOff>
    </xdr:from>
    <xdr:to>
      <xdr:col>45</xdr:col>
      <xdr:colOff>177800</xdr:colOff>
      <xdr:row>98</xdr:row>
      <xdr:rowOff>121827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77516"/>
          <a:ext cx="889000" cy="4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73989</xdr:rowOff>
    </xdr:from>
    <xdr:to>
      <xdr:col>41</xdr:col>
      <xdr:colOff>50800</xdr:colOff>
      <xdr:row>98</xdr:row>
      <xdr:rowOff>75416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76089"/>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72681</xdr:rowOff>
    </xdr:from>
    <xdr:to>
      <xdr:col>55</xdr:col>
      <xdr:colOff>50800</xdr:colOff>
      <xdr:row>99</xdr:row>
      <xdr:rowOff>2831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159058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61035</xdr:rowOff>
    </xdr:from>
    <xdr:to>
      <xdr:col>50</xdr:col>
      <xdr:colOff>165100</xdr:colOff>
      <xdr:row>98</xdr:row>
      <xdr:rowOff>162635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153762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71027</xdr:rowOff>
    </xdr:from>
    <xdr:to>
      <xdr:col>46</xdr:col>
      <xdr:colOff>38100</xdr:colOff>
      <xdr:row>99</xdr:row>
      <xdr:rowOff>1177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163754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24616</xdr:rowOff>
    </xdr:from>
    <xdr:to>
      <xdr:col>41</xdr:col>
      <xdr:colOff>101600</xdr:colOff>
      <xdr:row>98</xdr:row>
      <xdr:rowOff>126216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117343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1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23189</xdr:rowOff>
    </xdr:from>
    <xdr:to>
      <xdr:col>36</xdr:col>
      <xdr:colOff>165100</xdr:colOff>
      <xdr:row>98</xdr:row>
      <xdr:rowOff>124789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115916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1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41952</xdr:rowOff>
    </xdr:from>
    <xdr:to>
      <xdr:col>85</xdr:col>
      <xdr:colOff>127000</xdr:colOff>
      <xdr:row>39</xdr:row>
      <xdr:rowOff>43797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8502"/>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43734</xdr:rowOff>
    </xdr:from>
    <xdr:to>
      <xdr:col>81</xdr:col>
      <xdr:colOff>50800</xdr:colOff>
      <xdr:row>39</xdr:row>
      <xdr:rowOff>43797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0284"/>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32843</xdr:rowOff>
    </xdr:from>
    <xdr:to>
      <xdr:col>76</xdr:col>
      <xdr:colOff>114300</xdr:colOff>
      <xdr:row>39</xdr:row>
      <xdr:rowOff>43734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547943"/>
          <a:ext cx="889000" cy="1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32843</xdr:rowOff>
    </xdr:from>
    <xdr:to>
      <xdr:col>71</xdr:col>
      <xdr:colOff>177800</xdr:colOff>
      <xdr:row>39</xdr:row>
      <xdr:rowOff>3765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47943"/>
          <a:ext cx="889000" cy="14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162602</xdr:rowOff>
    </xdr:from>
    <xdr:to>
      <xdr:col>85</xdr:col>
      <xdr:colOff>177800</xdr:colOff>
      <xdr:row>39</xdr:row>
      <xdr:rowOff>92752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164447</xdr:rowOff>
    </xdr:from>
    <xdr:to>
      <xdr:col>81</xdr:col>
      <xdr:colOff>101600</xdr:colOff>
      <xdr:row>39</xdr:row>
      <xdr:rowOff>94597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85724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2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164384</xdr:rowOff>
    </xdr:from>
    <xdr:to>
      <xdr:col>76</xdr:col>
      <xdr:colOff>165100</xdr:colOff>
      <xdr:row>39</xdr:row>
      <xdr:rowOff>94534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85661</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2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153493</xdr:rowOff>
    </xdr:from>
    <xdr:to>
      <xdr:col>72</xdr:col>
      <xdr:colOff>38100</xdr:colOff>
      <xdr:row>38</xdr:row>
      <xdr:rowOff>83643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100170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2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124415</xdr:rowOff>
    </xdr:from>
    <xdr:to>
      <xdr:col>67</xdr:col>
      <xdr:colOff>101600</xdr:colOff>
      <xdr:row>39</xdr:row>
      <xdr:rowOff>54565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71092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1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138454</xdr:rowOff>
    </xdr:from>
    <xdr:to>
      <xdr:col>85</xdr:col>
      <xdr:colOff>127000</xdr:colOff>
      <xdr:row>78</xdr:row>
      <xdr:rowOff>18521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40104"/>
          <a:ext cx="838200" cy="5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18521</xdr:rowOff>
    </xdr:from>
    <xdr:to>
      <xdr:col>81</xdr:col>
      <xdr:colOff>50800</xdr:colOff>
      <xdr:row>78</xdr:row>
      <xdr:rowOff>37928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91621"/>
          <a:ext cx="889000" cy="1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37928</xdr:rowOff>
    </xdr:from>
    <xdr:to>
      <xdr:col>76</xdr:col>
      <xdr:colOff>114300</xdr:colOff>
      <xdr:row>78</xdr:row>
      <xdr:rowOff>45372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11028"/>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45372</xdr:rowOff>
    </xdr:from>
    <xdr:to>
      <xdr:col>71</xdr:col>
      <xdr:colOff>177800</xdr:colOff>
      <xdr:row>78</xdr:row>
      <xdr:rowOff>59623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18472"/>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87654</xdr:rowOff>
    </xdr:from>
    <xdr:to>
      <xdr:col>85</xdr:col>
      <xdr:colOff>177800</xdr:colOff>
      <xdr:row>78</xdr:row>
      <xdr:rowOff>17804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110531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139171</xdr:rowOff>
    </xdr:from>
    <xdr:to>
      <xdr:col>81</xdr:col>
      <xdr:colOff>101600</xdr:colOff>
      <xdr:row>78</xdr:row>
      <xdr:rowOff>69321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4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85848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11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158578</xdr:rowOff>
    </xdr:from>
    <xdr:to>
      <xdr:col>76</xdr:col>
      <xdr:colOff>165100</xdr:colOff>
      <xdr:row>78</xdr:row>
      <xdr:rowOff>88728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79855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5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166022</xdr:rowOff>
    </xdr:from>
    <xdr:to>
      <xdr:col>72</xdr:col>
      <xdr:colOff>38100</xdr:colOff>
      <xdr:row>78</xdr:row>
      <xdr:rowOff>96172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87299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6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8823</xdr:rowOff>
    </xdr:from>
    <xdr:to>
      <xdr:col>67</xdr:col>
      <xdr:colOff>101600</xdr:colOff>
      <xdr:row>78</xdr:row>
      <xdr:rowOff>110423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8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101550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47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3209</xdr:rowOff>
    </xdr:from>
    <xdr:to>
      <xdr:col>85</xdr:col>
      <xdr:colOff>127000</xdr:colOff>
      <xdr:row>99</xdr:row>
      <xdr:rowOff>31959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76759"/>
          <a:ext cx="838200" cy="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27418</xdr:rowOff>
    </xdr:from>
    <xdr:to>
      <xdr:col>81</xdr:col>
      <xdr:colOff>50800</xdr:colOff>
      <xdr:row>99</xdr:row>
      <xdr:rowOff>31959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7000968"/>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27418</xdr:rowOff>
    </xdr:from>
    <xdr:to>
      <xdr:col>76</xdr:col>
      <xdr:colOff>114300</xdr:colOff>
      <xdr:row>99</xdr:row>
      <xdr:rowOff>41024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00968"/>
          <a:ext cx="889000" cy="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29879</xdr:rowOff>
    </xdr:from>
    <xdr:to>
      <xdr:col>71</xdr:col>
      <xdr:colOff>177800</xdr:colOff>
      <xdr:row>99</xdr:row>
      <xdr:rowOff>41024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7003429"/>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123859</xdr:rowOff>
    </xdr:from>
    <xdr:to>
      <xdr:col>85</xdr:col>
      <xdr:colOff>177800</xdr:colOff>
      <xdr:row>99</xdr:row>
      <xdr:rowOff>54009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152609</xdr:rowOff>
    </xdr:from>
    <xdr:to>
      <xdr:col>81</xdr:col>
      <xdr:colOff>101600</xdr:colOff>
      <xdr:row>99</xdr:row>
      <xdr:rowOff>82759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73886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4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148068</xdr:rowOff>
    </xdr:from>
    <xdr:to>
      <xdr:col>76</xdr:col>
      <xdr:colOff>165100</xdr:colOff>
      <xdr:row>99</xdr:row>
      <xdr:rowOff>78218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69345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4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161674</xdr:rowOff>
    </xdr:from>
    <xdr:to>
      <xdr:col>72</xdr:col>
      <xdr:colOff>38100</xdr:colOff>
      <xdr:row>99</xdr:row>
      <xdr:rowOff>91824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82951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5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150529</xdr:rowOff>
    </xdr:from>
    <xdr:to>
      <xdr:col>67</xdr:col>
      <xdr:colOff>101600</xdr:colOff>
      <xdr:row>99</xdr:row>
      <xdr:rowOff>80679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71806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137826</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2926"/>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137826</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52926"/>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87026</xdr:rowOff>
    </xdr:from>
    <xdr:to>
      <xdr:col>112</xdr:col>
      <xdr:colOff>38100</xdr:colOff>
      <xdr:row>39</xdr:row>
      <xdr:rowOff>17176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8303</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66333" y="669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89157</xdr:rowOff>
    </xdr:from>
    <xdr:to>
      <xdr:col>116</xdr:col>
      <xdr:colOff>63500</xdr:colOff>
      <xdr:row>58</xdr:row>
      <xdr:rowOff>89764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33257"/>
          <a:ext cx="8382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89559</xdr:rowOff>
    </xdr:from>
    <xdr:to>
      <xdr:col>111</xdr:col>
      <xdr:colOff>177800</xdr:colOff>
      <xdr:row>58</xdr:row>
      <xdr:rowOff>89764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33659"/>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89559</xdr:rowOff>
    </xdr:from>
    <xdr:to>
      <xdr:col>107</xdr:col>
      <xdr:colOff>50800</xdr:colOff>
      <xdr:row>58</xdr:row>
      <xdr:rowOff>90775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33659"/>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90775</xdr:rowOff>
    </xdr:from>
    <xdr:to>
      <xdr:col>102</xdr:col>
      <xdr:colOff>114300</xdr:colOff>
      <xdr:row>58</xdr:row>
      <xdr:rowOff>93111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34875"/>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38357</xdr:rowOff>
    </xdr:from>
    <xdr:to>
      <xdr:col>116</xdr:col>
      <xdr:colOff>114300</xdr:colOff>
      <xdr:row>58</xdr:row>
      <xdr:rowOff>139957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169184</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7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38964</xdr:rowOff>
    </xdr:from>
    <xdr:to>
      <xdr:col>112</xdr:col>
      <xdr:colOff>38100</xdr:colOff>
      <xdr:row>58</xdr:row>
      <xdr:rowOff>140564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157091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5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38759</xdr:rowOff>
    </xdr:from>
    <xdr:to>
      <xdr:col>107</xdr:col>
      <xdr:colOff>101600</xdr:colOff>
      <xdr:row>58</xdr:row>
      <xdr:rowOff>140359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156886</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5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39975</xdr:rowOff>
    </xdr:from>
    <xdr:to>
      <xdr:col>102</xdr:col>
      <xdr:colOff>165100</xdr:colOff>
      <xdr:row>58</xdr:row>
      <xdr:rowOff>141575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158102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42311</xdr:rowOff>
    </xdr:from>
    <xdr:to>
      <xdr:col>98</xdr:col>
      <xdr:colOff>38100</xdr:colOff>
      <xdr:row>58</xdr:row>
      <xdr:rowOff>143911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160438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6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66056</xdr:rowOff>
    </xdr:from>
    <xdr:to>
      <xdr:col>116</xdr:col>
      <xdr:colOff>63500</xdr:colOff>
      <xdr:row>77</xdr:row>
      <xdr:rowOff>80710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67706"/>
          <a:ext cx="8382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61545</xdr:rowOff>
    </xdr:from>
    <xdr:to>
      <xdr:col>111</xdr:col>
      <xdr:colOff>177800</xdr:colOff>
      <xdr:row>77</xdr:row>
      <xdr:rowOff>80710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63195"/>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61545</xdr:rowOff>
    </xdr:from>
    <xdr:to>
      <xdr:col>107</xdr:col>
      <xdr:colOff>50800</xdr:colOff>
      <xdr:row>77</xdr:row>
      <xdr:rowOff>83308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63195"/>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83308</xdr:rowOff>
    </xdr:from>
    <xdr:to>
      <xdr:col>102</xdr:col>
      <xdr:colOff>114300</xdr:colOff>
      <xdr:row>77</xdr:row>
      <xdr:rowOff>87739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84958"/>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15256</xdr:rowOff>
    </xdr:from>
    <xdr:to>
      <xdr:col>116</xdr:col>
      <xdr:colOff>114300</xdr:colOff>
      <xdr:row>77</xdr:row>
      <xdr:rowOff>116856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1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165133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9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29910</xdr:rowOff>
    </xdr:from>
    <xdr:to>
      <xdr:col>112</xdr:col>
      <xdr:colOff>38100</xdr:colOff>
      <xdr:row>77</xdr:row>
      <xdr:rowOff>131510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122637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10745</xdr:rowOff>
    </xdr:from>
    <xdr:to>
      <xdr:col>107</xdr:col>
      <xdr:colOff>101600</xdr:colOff>
      <xdr:row>77</xdr:row>
      <xdr:rowOff>112345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103472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32508</xdr:rowOff>
    </xdr:from>
    <xdr:to>
      <xdr:col>102</xdr:col>
      <xdr:colOff>165100</xdr:colOff>
      <xdr:row>77</xdr:row>
      <xdr:rowOff>134108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125235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2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36939</xdr:rowOff>
    </xdr:from>
    <xdr:to>
      <xdr:col>98</xdr:col>
      <xdr:colOff>38100</xdr:colOff>
      <xdr:row>77</xdr:row>
      <xdr:rowOff>138539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129666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年度から年々上昇して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元年度で類似団体平均を上回った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。要因は小学校改築事業、特別養護老人ホーム移転改築事業の償還が始まったためであり、</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年度まで高止まりで推移することが考えられるため、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今後においては収支均衡を図りながら健全な財政運営に努める。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4,125
4,097
364.30
5,415,450
5,277,701
41,320
2,911,303
7,161,121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101524</xdr:rowOff>
    </xdr:from>
    <xdr:to>
      <xdr:col>24</xdr:col>
      <xdr:colOff>63500</xdr:colOff>
      <xdr:row>37</xdr:row>
      <xdr:rowOff>113563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5174"/>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101524</xdr:rowOff>
    </xdr:from>
    <xdr:to>
      <xdr:col>19</xdr:col>
      <xdr:colOff>177800</xdr:colOff>
      <xdr:row>37</xdr:row>
      <xdr:rowOff>111658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45174"/>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111658</xdr:rowOff>
    </xdr:from>
    <xdr:to>
      <xdr:col>15</xdr:col>
      <xdr:colOff>50800</xdr:colOff>
      <xdr:row>37</xdr:row>
      <xdr:rowOff>117221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55308"/>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117221</xdr:rowOff>
    </xdr:from>
    <xdr:to>
      <xdr:col>10</xdr:col>
      <xdr:colOff>114300</xdr:colOff>
      <xdr:row>37</xdr:row>
      <xdr:rowOff>123393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087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62763</xdr:rowOff>
    </xdr:from>
    <xdr:to>
      <xdr:col>24</xdr:col>
      <xdr:colOff>114300</xdr:colOff>
      <xdr:row>37</xdr:row>
      <xdr:rowOff>164364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64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41190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50724</xdr:rowOff>
    </xdr:from>
    <xdr:to>
      <xdr:col>20</xdr:col>
      <xdr:colOff>38100</xdr:colOff>
      <xdr:row>37</xdr:row>
      <xdr:rowOff>152324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143451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60858</xdr:rowOff>
    </xdr:from>
    <xdr:to>
      <xdr:col>15</xdr:col>
      <xdr:colOff>101600</xdr:colOff>
      <xdr:row>37</xdr:row>
      <xdr:rowOff>162458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153585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66421</xdr:rowOff>
    </xdr:from>
    <xdr:to>
      <xdr:col>10</xdr:col>
      <xdr:colOff>165100</xdr:colOff>
      <xdr:row>37</xdr:row>
      <xdr:rowOff>168021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159148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72593</xdr:rowOff>
    </xdr:from>
    <xdr:to>
      <xdr:col>6</xdr:col>
      <xdr:colOff>38100</xdr:colOff>
      <xdr:row>38</xdr:row>
      <xdr:rowOff>2743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165320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8228</xdr:rowOff>
    </xdr:from>
    <xdr:to>
      <xdr:col>24</xdr:col>
      <xdr:colOff>63500</xdr:colOff>
      <xdr:row>58</xdr:row>
      <xdr:rowOff>84209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52328"/>
          <a:ext cx="838200" cy="7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81452</xdr:rowOff>
    </xdr:from>
    <xdr:to>
      <xdr:col>19</xdr:col>
      <xdr:colOff>177800</xdr:colOff>
      <xdr:row>58</xdr:row>
      <xdr:rowOff>84209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25552"/>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81452</xdr:rowOff>
    </xdr:from>
    <xdr:to>
      <xdr:col>15</xdr:col>
      <xdr:colOff>50800</xdr:colOff>
      <xdr:row>58</xdr:row>
      <xdr:rowOff>84524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25552"/>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81506</xdr:rowOff>
    </xdr:from>
    <xdr:to>
      <xdr:col>10</xdr:col>
      <xdr:colOff>114300</xdr:colOff>
      <xdr:row>58</xdr:row>
      <xdr:rowOff>84524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25606"/>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128878</xdr:rowOff>
    </xdr:from>
    <xdr:to>
      <xdr:col>24</xdr:col>
      <xdr:colOff>114300</xdr:colOff>
      <xdr:row>58</xdr:row>
      <xdr:rowOff>59028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33409</xdr:rowOff>
    </xdr:from>
    <xdr:to>
      <xdr:col>20</xdr:col>
      <xdr:colOff>38100</xdr:colOff>
      <xdr:row>58</xdr:row>
      <xdr:rowOff>135009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126136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7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30652</xdr:rowOff>
    </xdr:from>
    <xdr:to>
      <xdr:col>15</xdr:col>
      <xdr:colOff>101600</xdr:colOff>
      <xdr:row>58</xdr:row>
      <xdr:rowOff>132252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123379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33724</xdr:rowOff>
    </xdr:from>
    <xdr:to>
      <xdr:col>10</xdr:col>
      <xdr:colOff>165100</xdr:colOff>
      <xdr:row>58</xdr:row>
      <xdr:rowOff>135324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126451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30706</xdr:rowOff>
    </xdr:from>
    <xdr:to>
      <xdr:col>6</xdr:col>
      <xdr:colOff>38100</xdr:colOff>
      <xdr:row>58</xdr:row>
      <xdr:rowOff>132306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123433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10244</xdr:rowOff>
    </xdr:from>
    <xdr:to>
      <xdr:col>24</xdr:col>
      <xdr:colOff>63500</xdr:colOff>
      <xdr:row>77</xdr:row>
      <xdr:rowOff>43174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11894"/>
          <a:ext cx="83820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43174</xdr:rowOff>
    </xdr:from>
    <xdr:to>
      <xdr:col>19</xdr:col>
      <xdr:colOff>177800</xdr:colOff>
      <xdr:row>77</xdr:row>
      <xdr:rowOff>59689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44824"/>
          <a:ext cx="889000" cy="1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46926</xdr:rowOff>
    </xdr:from>
    <xdr:to>
      <xdr:col>15</xdr:col>
      <xdr:colOff>50800</xdr:colOff>
      <xdr:row>77</xdr:row>
      <xdr:rowOff>59689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48576"/>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83765</xdr:rowOff>
    </xdr:from>
    <xdr:to>
      <xdr:col>10</xdr:col>
      <xdr:colOff>114300</xdr:colOff>
      <xdr:row>77</xdr:row>
      <xdr:rowOff>46926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2771065"/>
          <a:ext cx="889000" cy="47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130894</xdr:rowOff>
    </xdr:from>
    <xdr:to>
      <xdr:col>24</xdr:col>
      <xdr:colOff>114300</xdr:colOff>
      <xdr:row>77</xdr:row>
      <xdr:rowOff>61044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109321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163824</xdr:rowOff>
    </xdr:from>
    <xdr:to>
      <xdr:col>20</xdr:col>
      <xdr:colOff>38100</xdr:colOff>
      <xdr:row>77</xdr:row>
      <xdr:rowOff>93974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85101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8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8889</xdr:rowOff>
    </xdr:from>
    <xdr:to>
      <xdr:col>15</xdr:col>
      <xdr:colOff>101600</xdr:colOff>
      <xdr:row>77</xdr:row>
      <xdr:rowOff>110489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101616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0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167576</xdr:rowOff>
    </xdr:from>
    <xdr:to>
      <xdr:col>10</xdr:col>
      <xdr:colOff>165100</xdr:colOff>
      <xdr:row>77</xdr:row>
      <xdr:rowOff>97726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88853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9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32965</xdr:rowOff>
    </xdr:from>
    <xdr:to>
      <xdr:col>6</xdr:col>
      <xdr:colOff>38100</xdr:colOff>
      <xdr:row>74</xdr:row>
      <xdr:rowOff>134565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72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151092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49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95123</xdr:rowOff>
    </xdr:from>
    <xdr:to>
      <xdr:col>24</xdr:col>
      <xdr:colOff>63500</xdr:colOff>
      <xdr:row>97</xdr:row>
      <xdr:rowOff>98303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25773"/>
          <a:ext cx="838200" cy="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98303</xdr:rowOff>
    </xdr:from>
    <xdr:to>
      <xdr:col>19</xdr:col>
      <xdr:colOff>177800</xdr:colOff>
      <xdr:row>97</xdr:row>
      <xdr:rowOff>123394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28953"/>
          <a:ext cx="8890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123394</xdr:rowOff>
    </xdr:from>
    <xdr:to>
      <xdr:col>15</xdr:col>
      <xdr:colOff>50800</xdr:colOff>
      <xdr:row>97</xdr:row>
      <xdr:rowOff>138374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54044"/>
          <a:ext cx="889000" cy="1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127512</xdr:rowOff>
    </xdr:from>
    <xdr:to>
      <xdr:col>10</xdr:col>
      <xdr:colOff>114300</xdr:colOff>
      <xdr:row>97</xdr:row>
      <xdr:rowOff>138374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58162"/>
          <a:ext cx="889000" cy="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44323</xdr:rowOff>
    </xdr:from>
    <xdr:to>
      <xdr:col>24</xdr:col>
      <xdr:colOff>114300</xdr:colOff>
      <xdr:row>97</xdr:row>
      <xdr:rowOff>145923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22750</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47503</xdr:rowOff>
    </xdr:from>
    <xdr:to>
      <xdr:col>20</xdr:col>
      <xdr:colOff>38100</xdr:colOff>
      <xdr:row>97</xdr:row>
      <xdr:rowOff>149103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140230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7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72594</xdr:rowOff>
    </xdr:from>
    <xdr:to>
      <xdr:col>15</xdr:col>
      <xdr:colOff>101600</xdr:colOff>
      <xdr:row>98</xdr:row>
      <xdr:rowOff>2744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165321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87574</xdr:rowOff>
    </xdr:from>
    <xdr:to>
      <xdr:col>10</xdr:col>
      <xdr:colOff>165100</xdr:colOff>
      <xdr:row>98</xdr:row>
      <xdr:rowOff>17724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8851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76712</xdr:rowOff>
    </xdr:from>
    <xdr:to>
      <xdr:col>6</xdr:col>
      <xdr:colOff>38100</xdr:colOff>
      <xdr:row>98</xdr:row>
      <xdr:rowOff>6862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169439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0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169246</xdr:rowOff>
    </xdr:from>
    <xdr:to>
      <xdr:col>55</xdr:col>
      <xdr:colOff>0</xdr:colOff>
      <xdr:row>38</xdr:row>
      <xdr:rowOff>170332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84346"/>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170332</xdr:rowOff>
    </xdr:from>
    <xdr:to>
      <xdr:col>50</xdr:col>
      <xdr:colOff>114300</xdr:colOff>
      <xdr:row>38</xdr:row>
      <xdr:rowOff>171285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85432"/>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171285</xdr:rowOff>
    </xdr:from>
    <xdr:to>
      <xdr:col>45</xdr:col>
      <xdr:colOff>177800</xdr:colOff>
      <xdr:row>39</xdr:row>
      <xdr:rowOff>845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86385"/>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845</xdr:rowOff>
    </xdr:from>
    <xdr:to>
      <xdr:col>41</xdr:col>
      <xdr:colOff>50800</xdr:colOff>
      <xdr:row>39</xdr:row>
      <xdr:rowOff>1930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687395"/>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118446</xdr:rowOff>
    </xdr:from>
    <xdr:to>
      <xdr:col>55</xdr:col>
      <xdr:colOff>50800</xdr:colOff>
      <xdr:row>39</xdr:row>
      <xdr:rowOff>48596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77824</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2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119532</xdr:rowOff>
    </xdr:from>
    <xdr:to>
      <xdr:col>50</xdr:col>
      <xdr:colOff>165100</xdr:colOff>
      <xdr:row>39</xdr:row>
      <xdr:rowOff>49682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66209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40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120485</xdr:rowOff>
    </xdr:from>
    <xdr:to>
      <xdr:col>46</xdr:col>
      <xdr:colOff>38100</xdr:colOff>
      <xdr:row>39</xdr:row>
      <xdr:rowOff>50635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67162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121495</xdr:rowOff>
    </xdr:from>
    <xdr:to>
      <xdr:col>41</xdr:col>
      <xdr:colOff>101600</xdr:colOff>
      <xdr:row>39</xdr:row>
      <xdr:rowOff>51645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68172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1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122580</xdr:rowOff>
    </xdr:from>
    <xdr:to>
      <xdr:col>36</xdr:col>
      <xdr:colOff>165100</xdr:colOff>
      <xdr:row>39</xdr:row>
      <xdr:rowOff>52730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69258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41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76232</xdr:rowOff>
    </xdr:from>
    <xdr:to>
      <xdr:col>55</xdr:col>
      <xdr:colOff>0</xdr:colOff>
      <xdr:row>58</xdr:row>
      <xdr:rowOff>89612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20332"/>
          <a:ext cx="838200" cy="1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76232</xdr:rowOff>
    </xdr:from>
    <xdr:to>
      <xdr:col>50</xdr:col>
      <xdr:colOff>114300</xdr:colOff>
      <xdr:row>58</xdr:row>
      <xdr:rowOff>95277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20332"/>
          <a:ext cx="889000" cy="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47276</xdr:rowOff>
    </xdr:from>
    <xdr:to>
      <xdr:col>45</xdr:col>
      <xdr:colOff>177800</xdr:colOff>
      <xdr:row>58</xdr:row>
      <xdr:rowOff>95277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91376"/>
          <a:ext cx="889000" cy="4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47276</xdr:rowOff>
    </xdr:from>
    <xdr:to>
      <xdr:col>41</xdr:col>
      <xdr:colOff>50800</xdr:colOff>
      <xdr:row>58</xdr:row>
      <xdr:rowOff>88696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91376"/>
          <a:ext cx="889000" cy="4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38812</xdr:rowOff>
    </xdr:from>
    <xdr:to>
      <xdr:col>55</xdr:col>
      <xdr:colOff>50800</xdr:colOff>
      <xdr:row>58</xdr:row>
      <xdr:rowOff>140412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25432</xdr:rowOff>
    </xdr:from>
    <xdr:to>
      <xdr:col>50</xdr:col>
      <xdr:colOff>165100</xdr:colOff>
      <xdr:row>58</xdr:row>
      <xdr:rowOff>127032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118159</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6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44477</xdr:rowOff>
    </xdr:from>
    <xdr:to>
      <xdr:col>46</xdr:col>
      <xdr:colOff>38100</xdr:colOff>
      <xdr:row>58</xdr:row>
      <xdr:rowOff>146077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137204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167926</xdr:rowOff>
    </xdr:from>
    <xdr:to>
      <xdr:col>41</xdr:col>
      <xdr:colOff>101600</xdr:colOff>
      <xdr:row>58</xdr:row>
      <xdr:rowOff>98076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114603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1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37896</xdr:rowOff>
    </xdr:from>
    <xdr:to>
      <xdr:col>36</xdr:col>
      <xdr:colOff>165100</xdr:colOff>
      <xdr:row>58</xdr:row>
      <xdr:rowOff>139496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130623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7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11345</xdr:rowOff>
    </xdr:from>
    <xdr:to>
      <xdr:col>55</xdr:col>
      <xdr:colOff>0</xdr:colOff>
      <xdr:row>78</xdr:row>
      <xdr:rowOff>80578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84445"/>
          <a:ext cx="8382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80578</xdr:rowOff>
    </xdr:from>
    <xdr:to>
      <xdr:col>50</xdr:col>
      <xdr:colOff>114300</xdr:colOff>
      <xdr:row>78</xdr:row>
      <xdr:rowOff>96416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53678"/>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96416</xdr:rowOff>
    </xdr:from>
    <xdr:to>
      <xdr:col>45</xdr:col>
      <xdr:colOff>177800</xdr:colOff>
      <xdr:row>78</xdr:row>
      <xdr:rowOff>106899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69516"/>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106899</xdr:rowOff>
    </xdr:from>
    <xdr:to>
      <xdr:col>41</xdr:col>
      <xdr:colOff>50800</xdr:colOff>
      <xdr:row>78</xdr:row>
      <xdr:rowOff>111671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79999"/>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131995</xdr:rowOff>
    </xdr:from>
    <xdr:to>
      <xdr:col>55</xdr:col>
      <xdr:colOff>50800</xdr:colOff>
      <xdr:row>78</xdr:row>
      <xdr:rowOff>62145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3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154872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29778</xdr:rowOff>
    </xdr:from>
    <xdr:to>
      <xdr:col>50</xdr:col>
      <xdr:colOff>165100</xdr:colOff>
      <xdr:row>78</xdr:row>
      <xdr:rowOff>131378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0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147905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7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45616</xdr:rowOff>
    </xdr:from>
    <xdr:to>
      <xdr:col>46</xdr:col>
      <xdr:colOff>38100</xdr:colOff>
      <xdr:row>78</xdr:row>
      <xdr:rowOff>147216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163743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9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56099</xdr:rowOff>
    </xdr:from>
    <xdr:to>
      <xdr:col>41</xdr:col>
      <xdr:colOff>101600</xdr:colOff>
      <xdr:row>78</xdr:row>
      <xdr:rowOff>157699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2776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0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60871</xdr:rowOff>
    </xdr:from>
    <xdr:to>
      <xdr:col>36</xdr:col>
      <xdr:colOff>165100</xdr:colOff>
      <xdr:row>78</xdr:row>
      <xdr:rowOff>162471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2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92814</xdr:rowOff>
    </xdr:from>
    <xdr:to>
      <xdr:col>55</xdr:col>
      <xdr:colOff>0</xdr:colOff>
      <xdr:row>98</xdr:row>
      <xdr:rowOff>109958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94914"/>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109958</xdr:rowOff>
    </xdr:from>
    <xdr:to>
      <xdr:col>50</xdr:col>
      <xdr:colOff>114300</xdr:colOff>
      <xdr:row>98</xdr:row>
      <xdr:rowOff>110257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12058"/>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110257</xdr:rowOff>
    </xdr:from>
    <xdr:to>
      <xdr:col>45</xdr:col>
      <xdr:colOff>177800</xdr:colOff>
      <xdr:row>98</xdr:row>
      <xdr:rowOff>125253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12357"/>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103150</xdr:rowOff>
    </xdr:from>
    <xdr:to>
      <xdr:col>41</xdr:col>
      <xdr:colOff>50800</xdr:colOff>
      <xdr:row>98</xdr:row>
      <xdr:rowOff>125253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05250"/>
          <a:ext cx="889000" cy="2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42014</xdr:rowOff>
    </xdr:from>
    <xdr:to>
      <xdr:col>55</xdr:col>
      <xdr:colOff>50800</xdr:colOff>
      <xdr:row>98</xdr:row>
      <xdr:rowOff>143614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64891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9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59158</xdr:rowOff>
    </xdr:from>
    <xdr:to>
      <xdr:col>50</xdr:col>
      <xdr:colOff>165100</xdr:colOff>
      <xdr:row>98</xdr:row>
      <xdr:rowOff>160758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5835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3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59457</xdr:rowOff>
    </xdr:from>
    <xdr:to>
      <xdr:col>46</xdr:col>
      <xdr:colOff>38100</xdr:colOff>
      <xdr:row>98</xdr:row>
      <xdr:rowOff>161057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6134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74453</xdr:rowOff>
    </xdr:from>
    <xdr:to>
      <xdr:col>41</xdr:col>
      <xdr:colOff>101600</xdr:colOff>
      <xdr:row>99</xdr:row>
      <xdr:rowOff>4603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7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167180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96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52350</xdr:rowOff>
    </xdr:from>
    <xdr:to>
      <xdr:col>36</xdr:col>
      <xdr:colOff>165100</xdr:colOff>
      <xdr:row>98</xdr:row>
      <xdr:rowOff>153950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170477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2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15075</xdr:rowOff>
    </xdr:from>
    <xdr:to>
      <xdr:col>85</xdr:col>
      <xdr:colOff>127000</xdr:colOff>
      <xdr:row>38</xdr:row>
      <xdr:rowOff>33451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30175"/>
          <a:ext cx="8382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30052</xdr:rowOff>
    </xdr:from>
    <xdr:to>
      <xdr:col>81</xdr:col>
      <xdr:colOff>50800</xdr:colOff>
      <xdr:row>38</xdr:row>
      <xdr:rowOff>33451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45152"/>
          <a:ext cx="8890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26204</xdr:rowOff>
    </xdr:from>
    <xdr:to>
      <xdr:col>76</xdr:col>
      <xdr:colOff>114300</xdr:colOff>
      <xdr:row>38</xdr:row>
      <xdr:rowOff>30052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41304"/>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26204</xdr:rowOff>
    </xdr:from>
    <xdr:to>
      <xdr:col>71</xdr:col>
      <xdr:colOff>177800</xdr:colOff>
      <xdr:row>38</xdr:row>
      <xdr:rowOff>38868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41304"/>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135725</xdr:rowOff>
    </xdr:from>
    <xdr:to>
      <xdr:col>85</xdr:col>
      <xdr:colOff>177800</xdr:colOff>
      <xdr:row>38</xdr:row>
      <xdr:rowOff>65875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114152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154101</xdr:rowOff>
    </xdr:from>
    <xdr:to>
      <xdr:col>81</xdr:col>
      <xdr:colOff>101600</xdr:colOff>
      <xdr:row>38</xdr:row>
      <xdr:rowOff>84251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75378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150702</xdr:rowOff>
    </xdr:from>
    <xdr:to>
      <xdr:col>76</xdr:col>
      <xdr:colOff>165100</xdr:colOff>
      <xdr:row>38</xdr:row>
      <xdr:rowOff>80852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9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71979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8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146854</xdr:rowOff>
    </xdr:from>
    <xdr:to>
      <xdr:col>72</xdr:col>
      <xdr:colOff>38100</xdr:colOff>
      <xdr:row>38</xdr:row>
      <xdr:rowOff>77004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93531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6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159518</xdr:rowOff>
    </xdr:from>
    <xdr:to>
      <xdr:col>67</xdr:col>
      <xdr:colOff>101600</xdr:colOff>
      <xdr:row>38</xdr:row>
      <xdr:rowOff>89668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80795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42747</xdr:rowOff>
    </xdr:from>
    <xdr:to>
      <xdr:col>85</xdr:col>
      <xdr:colOff>127000</xdr:colOff>
      <xdr:row>58</xdr:row>
      <xdr:rowOff>62202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86847"/>
          <a:ext cx="838200" cy="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58983</xdr:rowOff>
    </xdr:from>
    <xdr:to>
      <xdr:col>81</xdr:col>
      <xdr:colOff>50800</xdr:colOff>
      <xdr:row>58</xdr:row>
      <xdr:rowOff>62202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03083"/>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58778</xdr:rowOff>
    </xdr:from>
    <xdr:to>
      <xdr:col>76</xdr:col>
      <xdr:colOff>114300</xdr:colOff>
      <xdr:row>58</xdr:row>
      <xdr:rowOff>58983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10002878"/>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43551</xdr:rowOff>
    </xdr:from>
    <xdr:to>
      <xdr:col>71</xdr:col>
      <xdr:colOff>177800</xdr:colOff>
      <xdr:row>58</xdr:row>
      <xdr:rowOff>58778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87651"/>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163397</xdr:rowOff>
    </xdr:from>
    <xdr:to>
      <xdr:col>85</xdr:col>
      <xdr:colOff>177800</xdr:colOff>
      <xdr:row>58</xdr:row>
      <xdr:rowOff>93547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78324</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5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11402</xdr:rowOff>
    </xdr:from>
    <xdr:to>
      <xdr:col>81</xdr:col>
      <xdr:colOff>101600</xdr:colOff>
      <xdr:row>58</xdr:row>
      <xdr:rowOff>113002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5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104129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8183</xdr:rowOff>
    </xdr:from>
    <xdr:to>
      <xdr:col>76</xdr:col>
      <xdr:colOff>165100</xdr:colOff>
      <xdr:row>58</xdr:row>
      <xdr:rowOff>109783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100910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7978</xdr:rowOff>
    </xdr:from>
    <xdr:to>
      <xdr:col>72</xdr:col>
      <xdr:colOff>38100</xdr:colOff>
      <xdr:row>58</xdr:row>
      <xdr:rowOff>109578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5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100705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4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164201</xdr:rowOff>
    </xdr:from>
    <xdr:to>
      <xdr:col>67</xdr:col>
      <xdr:colOff>101600</xdr:colOff>
      <xdr:row>58</xdr:row>
      <xdr:rowOff>94351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3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85478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2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41951</xdr:rowOff>
    </xdr:from>
    <xdr:to>
      <xdr:col>85</xdr:col>
      <xdr:colOff>127000</xdr:colOff>
      <xdr:row>79</xdr:row>
      <xdr:rowOff>43794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86501"/>
          <a:ext cx="8382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43732</xdr:rowOff>
    </xdr:from>
    <xdr:to>
      <xdr:col>81</xdr:col>
      <xdr:colOff>50800</xdr:colOff>
      <xdr:row>79</xdr:row>
      <xdr:rowOff>43794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8282"/>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32817</xdr:rowOff>
    </xdr:from>
    <xdr:to>
      <xdr:col>76</xdr:col>
      <xdr:colOff>114300</xdr:colOff>
      <xdr:row>79</xdr:row>
      <xdr:rowOff>43732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05917"/>
          <a:ext cx="889000" cy="1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32817</xdr:rowOff>
    </xdr:from>
    <xdr:to>
      <xdr:col>71</xdr:col>
      <xdr:colOff>177800</xdr:colOff>
      <xdr:row>79</xdr:row>
      <xdr:rowOff>3766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05917"/>
          <a:ext cx="889000" cy="1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162601</xdr:rowOff>
    </xdr:from>
    <xdr:to>
      <xdr:col>85</xdr:col>
      <xdr:colOff>177800</xdr:colOff>
      <xdr:row>79</xdr:row>
      <xdr:rowOff>92751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164444</xdr:rowOff>
    </xdr:from>
    <xdr:to>
      <xdr:col>81</xdr:col>
      <xdr:colOff>101600</xdr:colOff>
      <xdr:row>79</xdr:row>
      <xdr:rowOff>94594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85721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63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164382</xdr:rowOff>
    </xdr:from>
    <xdr:to>
      <xdr:col>76</xdr:col>
      <xdr:colOff>165100</xdr:colOff>
      <xdr:row>79</xdr:row>
      <xdr:rowOff>94532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85659</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630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153467</xdr:rowOff>
    </xdr:from>
    <xdr:to>
      <xdr:col>72</xdr:col>
      <xdr:colOff>38100</xdr:colOff>
      <xdr:row>78</xdr:row>
      <xdr:rowOff>83617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100144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1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124416</xdr:rowOff>
    </xdr:from>
    <xdr:to>
      <xdr:col>67</xdr:col>
      <xdr:colOff>101600</xdr:colOff>
      <xdr:row>79</xdr:row>
      <xdr:rowOff>54566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71093</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2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138454</xdr:rowOff>
    </xdr:from>
    <xdr:to>
      <xdr:col>85</xdr:col>
      <xdr:colOff>127000</xdr:colOff>
      <xdr:row>98</xdr:row>
      <xdr:rowOff>18521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69104"/>
          <a:ext cx="838200" cy="5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18521</xdr:rowOff>
    </xdr:from>
    <xdr:to>
      <xdr:col>81</xdr:col>
      <xdr:colOff>50800</xdr:colOff>
      <xdr:row>98</xdr:row>
      <xdr:rowOff>37928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20621"/>
          <a:ext cx="889000" cy="1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37928</xdr:rowOff>
    </xdr:from>
    <xdr:to>
      <xdr:col>76</xdr:col>
      <xdr:colOff>114300</xdr:colOff>
      <xdr:row>98</xdr:row>
      <xdr:rowOff>45372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40028"/>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45372</xdr:rowOff>
    </xdr:from>
    <xdr:to>
      <xdr:col>71</xdr:col>
      <xdr:colOff>177800</xdr:colOff>
      <xdr:row>98</xdr:row>
      <xdr:rowOff>59623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47472"/>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87654</xdr:rowOff>
    </xdr:from>
    <xdr:to>
      <xdr:col>85</xdr:col>
      <xdr:colOff>177800</xdr:colOff>
      <xdr:row>98</xdr:row>
      <xdr:rowOff>17804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1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110531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6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139171</xdr:rowOff>
    </xdr:from>
    <xdr:to>
      <xdr:col>81</xdr:col>
      <xdr:colOff>101600</xdr:colOff>
      <xdr:row>98</xdr:row>
      <xdr:rowOff>69321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85848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54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158578</xdr:rowOff>
    </xdr:from>
    <xdr:to>
      <xdr:col>76</xdr:col>
      <xdr:colOff>165100</xdr:colOff>
      <xdr:row>98</xdr:row>
      <xdr:rowOff>88728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79855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88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166022</xdr:rowOff>
    </xdr:from>
    <xdr:to>
      <xdr:col>72</xdr:col>
      <xdr:colOff>38100</xdr:colOff>
      <xdr:row>98</xdr:row>
      <xdr:rowOff>96172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87299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88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8823</xdr:rowOff>
    </xdr:from>
    <xdr:to>
      <xdr:col>67</xdr:col>
      <xdr:colOff>101600</xdr:colOff>
      <xdr:row>98</xdr:row>
      <xdr:rowOff>110423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101550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0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項目として商工費については、町独自の取組み「アポイ岳ジオパーク」推進のための人員配置による人件費の増、新型コロナウイルス感染症対策による地域経済活性化事業によるもので</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土木費については平宇団地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号棟建替工事・西町第１団地及び大通第１団地長寿命化改修工事による普通建設事業費の増、公債費については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小学校改築事業、特別養護老人ホーム移転改築事業の償還が始まった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は普通交付税の増、新型コロナウイルス感染症の影響により事業の中止や公共施設を閉鎖していたことによる維持管理経費が減となり、実質単年度収支は黒字となった。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ただ、公債費が令和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年度まで高止まりするため、事務事業の見直し・投資的事業の実施年度調整等により歳出の抑制に努める。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全会計が黒字決算のため、連結実質赤字比率は該当しない。</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大きな比率を占める水道事業会計では、流動資産が流動負債を大幅に上回っている状況ではあるが、給水人口が年々減少しているので、今後においても注意する必要がある。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6080_&#27096;&#20284;&#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64.400000000000006</v>
          </cell>
          <cell r="BX51">
            <v>75.7</v>
          </cell>
          <cell r="CF51">
            <v>72.2</v>
          </cell>
          <cell r="CN51">
            <v>71.3</v>
          </cell>
          <cell r="CV51">
            <v>48.8</v>
          </cell>
        </row>
        <row r="53">
          <cell r="BP53">
            <v>62.7</v>
          </cell>
          <cell r="BX53">
            <v>62.6</v>
          </cell>
          <cell r="CF53">
            <v>63.8</v>
          </cell>
          <cell r="CN53">
            <v>60</v>
          </cell>
          <cell r="CV53">
            <v>60.7</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cell r="BP73">
            <v>64.400000000000006</v>
          </cell>
          <cell r="BX73">
            <v>75.7</v>
          </cell>
          <cell r="CF73">
            <v>72.2</v>
          </cell>
          <cell r="CN73">
            <v>71.3</v>
          </cell>
          <cell r="CV73">
            <v>48.8</v>
          </cell>
        </row>
        <row r="75">
          <cell r="BP75">
            <v>5.5</v>
          </cell>
          <cell r="BX75">
            <v>6.3</v>
          </cell>
          <cell r="CF75">
            <v>8.1999999999999993</v>
          </cell>
          <cell r="CN75">
            <v>9.1</v>
          </cell>
          <cell r="CV75">
            <v>10.3</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5415450</v>
      </c>
      <c r="BO4" s="395"/>
      <c r="BP4" s="395"/>
      <c r="BQ4" s="395"/>
      <c r="BR4" s="395"/>
      <c r="BS4" s="395"/>
      <c r="BT4" s="395"/>
      <c r="BU4" s="396"/>
      <c r="BV4" s="394">
        <v>4449449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1.4</v>
      </c>
      <c r="CU4" s="401"/>
      <c r="CV4" s="401"/>
      <c r="CW4" s="401"/>
      <c r="CX4" s="401"/>
      <c r="CY4" s="401"/>
      <c r="CZ4" s="401"/>
      <c r="DA4" s="402"/>
      <c r="DB4" s="400">
        <v>1.9</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5277701</v>
      </c>
      <c r="BO5" s="432"/>
      <c r="BP5" s="432"/>
      <c r="BQ5" s="432"/>
      <c r="BR5" s="432"/>
      <c r="BS5" s="432"/>
      <c r="BT5" s="432"/>
      <c r="BU5" s="433"/>
      <c r="BV5" s="431">
        <v>4398855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88.9</v>
      </c>
      <c r="CU5" s="429"/>
      <c r="CV5" s="429"/>
      <c r="CW5" s="429"/>
      <c r="CX5" s="429"/>
      <c r="CY5" s="429"/>
      <c r="CZ5" s="429"/>
      <c r="DA5" s="430"/>
      <c r="DB5" s="428">
        <v>92.1</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137749</v>
      </c>
      <c r="BO6" s="432"/>
      <c r="BP6" s="432"/>
      <c r="BQ6" s="432"/>
      <c r="BR6" s="432"/>
      <c r="BS6" s="432"/>
      <c r="BT6" s="432"/>
      <c r="BU6" s="433"/>
      <c r="BV6" s="431">
        <v>50594</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91.4</v>
      </c>
      <c r="CU6" s="469"/>
      <c r="CV6" s="469"/>
      <c r="CW6" s="469"/>
      <c r="CX6" s="469"/>
      <c r="CY6" s="469"/>
      <c r="CZ6" s="469"/>
      <c r="DA6" s="470"/>
      <c r="DB6" s="468">
        <v>94.7</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96429</v>
      </c>
      <c r="BO7" s="432"/>
      <c r="BP7" s="432"/>
      <c r="BQ7" s="432"/>
      <c r="BR7" s="432"/>
      <c r="BS7" s="432"/>
      <c r="BT7" s="432"/>
      <c r="BU7" s="433"/>
      <c r="BV7" s="431">
        <v>444</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2911303</v>
      </c>
      <c r="CU7" s="432"/>
      <c r="CV7" s="432"/>
      <c r="CW7" s="432"/>
      <c r="CX7" s="432"/>
      <c r="CY7" s="432"/>
      <c r="CZ7" s="432"/>
      <c r="DA7" s="433"/>
      <c r="DB7" s="431">
        <v>2691520</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102</v>
      </c>
      <c r="AV8" s="464"/>
      <c r="AW8" s="464"/>
      <c r="AX8" s="464"/>
      <c r="AY8" s="465" t="s">
        <v>109</v>
      </c>
      <c r="AZ8" s="466"/>
      <c r="BA8" s="466"/>
      <c r="BB8" s="466"/>
      <c r="BC8" s="466"/>
      <c r="BD8" s="466"/>
      <c r="BE8" s="466"/>
      <c r="BF8" s="466"/>
      <c r="BG8" s="466"/>
      <c r="BH8" s="466"/>
      <c r="BI8" s="466"/>
      <c r="BJ8" s="466"/>
      <c r="BK8" s="466"/>
      <c r="BL8" s="466"/>
      <c r="BM8" s="467"/>
      <c r="BN8" s="431">
        <v>41320</v>
      </c>
      <c r="BO8" s="432"/>
      <c r="BP8" s="432"/>
      <c r="BQ8" s="432"/>
      <c r="BR8" s="432"/>
      <c r="BS8" s="432"/>
      <c r="BT8" s="432"/>
      <c r="BU8" s="433"/>
      <c r="BV8" s="431">
        <v>50150</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0.19</v>
      </c>
      <c r="CU8" s="472"/>
      <c r="CV8" s="472"/>
      <c r="CW8" s="472"/>
      <c r="CX8" s="472"/>
      <c r="CY8" s="472"/>
      <c r="CZ8" s="472"/>
      <c r="DA8" s="473"/>
      <c r="DB8" s="471">
        <v>0.19</v>
      </c>
      <c r="DC8" s="472"/>
      <c r="DD8" s="472"/>
      <c r="DE8" s="472"/>
      <c r="DF8" s="472"/>
      <c r="DG8" s="472"/>
      <c r="DH8" s="472"/>
      <c r="DI8" s="473"/>
      <c r="DJ8" s="186"/>
      <c r="DK8" s="186"/>
      <c r="DL8" s="186"/>
      <c r="DM8" s="186"/>
      <c r="DN8" s="186"/>
      <c r="DO8" s="186"/>
    </row>
    <row r="9" spans="1:119" ht="18.75" customHeight="1" thickBot="1" x14ac:dyDescent="0.25">
      <c r="A9" s="187"/>
      <c r="B9" s="425" t="s">
        <v>111</v>
      </c>
      <c r="C9" s="426"/>
      <c r="D9" s="426"/>
      <c r="E9" s="426"/>
      <c r="F9" s="426"/>
      <c r="G9" s="426"/>
      <c r="H9" s="426"/>
      <c r="I9" s="426"/>
      <c r="J9" s="426"/>
      <c r="K9" s="474"/>
      <c r="L9" s="475" t="s">
        <v>112</v>
      </c>
      <c r="M9" s="476"/>
      <c r="N9" s="476"/>
      <c r="O9" s="476"/>
      <c r="P9" s="476"/>
      <c r="Q9" s="477"/>
      <c r="R9" s="478">
        <v>4043</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-8830</v>
      </c>
      <c r="BO9" s="432"/>
      <c r="BP9" s="432"/>
      <c r="BQ9" s="432"/>
      <c r="BR9" s="432"/>
      <c r="BS9" s="432"/>
      <c r="BT9" s="432"/>
      <c r="BU9" s="433"/>
      <c r="BV9" s="431">
        <v>21576</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20.3</v>
      </c>
      <c r="CU9" s="429"/>
      <c r="CV9" s="429"/>
      <c r="CW9" s="429"/>
      <c r="CX9" s="429"/>
      <c r="CY9" s="429"/>
      <c r="CZ9" s="429"/>
      <c r="DA9" s="430"/>
      <c r="DB9" s="428">
        <v>18.7</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117</v>
      </c>
      <c r="M10" s="461"/>
      <c r="N10" s="461"/>
      <c r="O10" s="461"/>
      <c r="P10" s="461"/>
      <c r="Q10" s="462"/>
      <c r="R10" s="482">
        <v>4518</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85284</v>
      </c>
      <c r="BO10" s="432"/>
      <c r="BP10" s="432"/>
      <c r="BQ10" s="432"/>
      <c r="BR10" s="432"/>
      <c r="BS10" s="432"/>
      <c r="BT10" s="432"/>
      <c r="BU10" s="433"/>
      <c r="BV10" s="431">
        <v>141</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119</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2">
      <c r="A12" s="187"/>
      <c r="B12" s="491" t="s">
        <v>128</v>
      </c>
      <c r="C12" s="492"/>
      <c r="D12" s="492"/>
      <c r="E12" s="492"/>
      <c r="F12" s="492"/>
      <c r="G12" s="492"/>
      <c r="H12" s="492"/>
      <c r="I12" s="492"/>
      <c r="J12" s="492"/>
      <c r="K12" s="493"/>
      <c r="L12" s="500" t="s">
        <v>129</v>
      </c>
      <c r="M12" s="501"/>
      <c r="N12" s="501"/>
      <c r="O12" s="501"/>
      <c r="P12" s="501"/>
      <c r="Q12" s="502"/>
      <c r="R12" s="503">
        <v>4125</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94</v>
      </c>
      <c r="AV12" s="464"/>
      <c r="AW12" s="464"/>
      <c r="AX12" s="464"/>
      <c r="AY12" s="465" t="s">
        <v>133</v>
      </c>
      <c r="AZ12" s="466"/>
      <c r="BA12" s="466"/>
      <c r="BB12" s="466"/>
      <c r="BC12" s="466"/>
      <c r="BD12" s="466"/>
      <c r="BE12" s="466"/>
      <c r="BF12" s="466"/>
      <c r="BG12" s="466"/>
      <c r="BH12" s="466"/>
      <c r="BI12" s="466"/>
      <c r="BJ12" s="466"/>
      <c r="BK12" s="466"/>
      <c r="BL12" s="466"/>
      <c r="BM12" s="467"/>
      <c r="BN12" s="431">
        <v>444</v>
      </c>
      <c r="BO12" s="432"/>
      <c r="BP12" s="432"/>
      <c r="BQ12" s="432"/>
      <c r="BR12" s="432"/>
      <c r="BS12" s="432"/>
      <c r="BT12" s="432"/>
      <c r="BU12" s="433"/>
      <c r="BV12" s="431">
        <v>141932</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135</v>
      </c>
      <c r="N13" s="523"/>
      <c r="O13" s="523"/>
      <c r="P13" s="523"/>
      <c r="Q13" s="524"/>
      <c r="R13" s="515">
        <v>4097</v>
      </c>
      <c r="S13" s="516"/>
      <c r="T13" s="516"/>
      <c r="U13" s="516"/>
      <c r="V13" s="517"/>
      <c r="W13" s="447" t="s">
        <v>136</v>
      </c>
      <c r="X13" s="448"/>
      <c r="Y13" s="448"/>
      <c r="Z13" s="448"/>
      <c r="AA13" s="448"/>
      <c r="AB13" s="438"/>
      <c r="AC13" s="482">
        <v>609</v>
      </c>
      <c r="AD13" s="483"/>
      <c r="AE13" s="483"/>
      <c r="AF13" s="483"/>
      <c r="AG13" s="525"/>
      <c r="AH13" s="482">
        <v>698</v>
      </c>
      <c r="AI13" s="483"/>
      <c r="AJ13" s="483"/>
      <c r="AK13" s="483"/>
      <c r="AL13" s="484"/>
      <c r="AM13" s="460" t="s">
        <v>137</v>
      </c>
      <c r="AN13" s="461"/>
      <c r="AO13" s="461"/>
      <c r="AP13" s="461"/>
      <c r="AQ13" s="461"/>
      <c r="AR13" s="461"/>
      <c r="AS13" s="461"/>
      <c r="AT13" s="462"/>
      <c r="AU13" s="463" t="s">
        <v>119</v>
      </c>
      <c r="AV13" s="464"/>
      <c r="AW13" s="464"/>
      <c r="AX13" s="464"/>
      <c r="AY13" s="465" t="s">
        <v>138</v>
      </c>
      <c r="AZ13" s="466"/>
      <c r="BA13" s="466"/>
      <c r="BB13" s="466"/>
      <c r="BC13" s="466"/>
      <c r="BD13" s="466"/>
      <c r="BE13" s="466"/>
      <c r="BF13" s="466"/>
      <c r="BG13" s="466"/>
      <c r="BH13" s="466"/>
      <c r="BI13" s="466"/>
      <c r="BJ13" s="466"/>
      <c r="BK13" s="466"/>
      <c r="BL13" s="466"/>
      <c r="BM13" s="467"/>
      <c r="BN13" s="431">
        <v>76010</v>
      </c>
      <c r="BO13" s="432"/>
      <c r="BP13" s="432"/>
      <c r="BQ13" s="432"/>
      <c r="BR13" s="432"/>
      <c r="BS13" s="432"/>
      <c r="BT13" s="432"/>
      <c r="BU13" s="433"/>
      <c r="BV13" s="431">
        <v>-120215</v>
      </c>
      <c r="BW13" s="432"/>
      <c r="BX13" s="432"/>
      <c r="BY13" s="432"/>
      <c r="BZ13" s="432"/>
      <c r="CA13" s="432"/>
      <c r="CB13" s="432"/>
      <c r="CC13" s="433"/>
      <c r="CD13" s="434" t="s">
        <v>139</v>
      </c>
      <c r="CE13" s="435"/>
      <c r="CF13" s="435"/>
      <c r="CG13" s="435"/>
      <c r="CH13" s="435"/>
      <c r="CI13" s="435"/>
      <c r="CJ13" s="435"/>
      <c r="CK13" s="435"/>
      <c r="CL13" s="435"/>
      <c r="CM13" s="435"/>
      <c r="CN13" s="435"/>
      <c r="CO13" s="435"/>
      <c r="CP13" s="435"/>
      <c r="CQ13" s="435"/>
      <c r="CR13" s="435"/>
      <c r="CS13" s="436"/>
      <c r="CT13" s="428">
        <v>10.3</v>
      </c>
      <c r="CU13" s="429"/>
      <c r="CV13" s="429"/>
      <c r="CW13" s="429"/>
      <c r="CX13" s="429"/>
      <c r="CY13" s="429"/>
      <c r="CZ13" s="429"/>
      <c r="DA13" s="430"/>
      <c r="DB13" s="428">
        <v>9.1</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140</v>
      </c>
      <c r="M14" s="513"/>
      <c r="N14" s="513"/>
      <c r="O14" s="513"/>
      <c r="P14" s="513"/>
      <c r="Q14" s="514"/>
      <c r="R14" s="515">
        <v>4230</v>
      </c>
      <c r="S14" s="516"/>
      <c r="T14" s="516"/>
      <c r="U14" s="516"/>
      <c r="V14" s="517"/>
      <c r="W14" s="421"/>
      <c r="X14" s="422"/>
      <c r="Y14" s="422"/>
      <c r="Z14" s="422"/>
      <c r="AA14" s="422"/>
      <c r="AB14" s="411"/>
      <c r="AC14" s="518">
        <v>26.5</v>
      </c>
      <c r="AD14" s="519"/>
      <c r="AE14" s="519"/>
      <c r="AF14" s="519"/>
      <c r="AG14" s="520"/>
      <c r="AH14" s="518">
        <v>27.3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141</v>
      </c>
      <c r="CE14" s="527"/>
      <c r="CF14" s="527"/>
      <c r="CG14" s="527"/>
      <c r="CH14" s="527"/>
      <c r="CI14" s="527"/>
      <c r="CJ14" s="527"/>
      <c r="CK14" s="527"/>
      <c r="CL14" s="527"/>
      <c r="CM14" s="527"/>
      <c r="CN14" s="527"/>
      <c r="CO14" s="527"/>
      <c r="CP14" s="527"/>
      <c r="CQ14" s="527"/>
      <c r="CR14" s="527"/>
      <c r="CS14" s="528"/>
      <c r="CT14" s="529">
        <v>48.8</v>
      </c>
      <c r="CU14" s="530"/>
      <c r="CV14" s="530"/>
      <c r="CW14" s="530"/>
      <c r="CX14" s="530"/>
      <c r="CY14" s="530"/>
      <c r="CZ14" s="530"/>
      <c r="DA14" s="531"/>
      <c r="DB14" s="529">
        <v>71.3</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142</v>
      </c>
      <c r="N15" s="523"/>
      <c r="O15" s="523"/>
      <c r="P15" s="523"/>
      <c r="Q15" s="524"/>
      <c r="R15" s="515">
        <v>4202</v>
      </c>
      <c r="S15" s="516"/>
      <c r="T15" s="516"/>
      <c r="U15" s="516"/>
      <c r="V15" s="517"/>
      <c r="W15" s="447" t="s">
        <v>143</v>
      </c>
      <c r="X15" s="448"/>
      <c r="Y15" s="448"/>
      <c r="Z15" s="448"/>
      <c r="AA15" s="448"/>
      <c r="AB15" s="438"/>
      <c r="AC15" s="482">
        <v>481</v>
      </c>
      <c r="AD15" s="483"/>
      <c r="AE15" s="483"/>
      <c r="AF15" s="483"/>
      <c r="AG15" s="525"/>
      <c r="AH15" s="482">
        <v>542</v>
      </c>
      <c r="AI15" s="483"/>
      <c r="AJ15" s="483"/>
      <c r="AK15" s="483"/>
      <c r="AL15" s="484"/>
      <c r="AM15" s="460"/>
      <c r="AN15" s="461"/>
      <c r="AO15" s="461"/>
      <c r="AP15" s="461"/>
      <c r="AQ15" s="461"/>
      <c r="AR15" s="461"/>
      <c r="AS15" s="461"/>
      <c r="AT15" s="462"/>
      <c r="AU15" s="463"/>
      <c r="AV15" s="464"/>
      <c r="AW15" s="464"/>
      <c r="AX15" s="464"/>
      <c r="AY15" s="391" t="s">
        <v>144</v>
      </c>
      <c r="AZ15" s="392"/>
      <c r="BA15" s="392"/>
      <c r="BB15" s="392"/>
      <c r="BC15" s="392"/>
      <c r="BD15" s="392"/>
      <c r="BE15" s="392"/>
      <c r="BF15" s="392"/>
      <c r="BG15" s="392"/>
      <c r="BH15" s="392"/>
      <c r="BI15" s="392"/>
      <c r="BJ15" s="392"/>
      <c r="BK15" s="392"/>
      <c r="BL15" s="392"/>
      <c r="BM15" s="393"/>
      <c r="BN15" s="394">
        <v>514973</v>
      </c>
      <c r="BO15" s="395"/>
      <c r="BP15" s="395"/>
      <c r="BQ15" s="395"/>
      <c r="BR15" s="395"/>
      <c r="BS15" s="395"/>
      <c r="BT15" s="395"/>
      <c r="BU15" s="396"/>
      <c r="BV15" s="394">
        <v>475239</v>
      </c>
      <c r="BW15" s="395"/>
      <c r="BX15" s="395"/>
      <c r="BY15" s="395"/>
      <c r="BZ15" s="395"/>
      <c r="CA15" s="395"/>
      <c r="CB15" s="395"/>
      <c r="CC15" s="396"/>
      <c r="CD15" s="532" t="s">
        <v>145</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146</v>
      </c>
      <c r="M16" s="543"/>
      <c r="N16" s="543"/>
      <c r="O16" s="543"/>
      <c r="P16" s="543"/>
      <c r="Q16" s="544"/>
      <c r="R16" s="535" t="s">
        <v>147</v>
      </c>
      <c r="S16" s="536"/>
      <c r="T16" s="536"/>
      <c r="U16" s="536"/>
      <c r="V16" s="537"/>
      <c r="W16" s="421"/>
      <c r="X16" s="422"/>
      <c r="Y16" s="422"/>
      <c r="Z16" s="422"/>
      <c r="AA16" s="422"/>
      <c r="AB16" s="411"/>
      <c r="AC16" s="518">
        <v>20.9</v>
      </c>
      <c r="AD16" s="519"/>
      <c r="AE16" s="519"/>
      <c r="AF16" s="519"/>
      <c r="AG16" s="520"/>
      <c r="AH16" s="518">
        <v>21.2</v>
      </c>
      <c r="AI16" s="519"/>
      <c r="AJ16" s="519"/>
      <c r="AK16" s="519"/>
      <c r="AL16" s="521"/>
      <c r="AM16" s="460"/>
      <c r="AN16" s="461"/>
      <c r="AO16" s="461"/>
      <c r="AP16" s="461"/>
      <c r="AQ16" s="461"/>
      <c r="AR16" s="461"/>
      <c r="AS16" s="461"/>
      <c r="AT16" s="462"/>
      <c r="AU16" s="463"/>
      <c r="AV16" s="464"/>
      <c r="AW16" s="464"/>
      <c r="AX16" s="464"/>
      <c r="AY16" s="465" t="s">
        <v>148</v>
      </c>
      <c r="AZ16" s="466"/>
      <c r="BA16" s="466"/>
      <c r="BB16" s="466"/>
      <c r="BC16" s="466"/>
      <c r="BD16" s="466"/>
      <c r="BE16" s="466"/>
      <c r="BF16" s="466"/>
      <c r="BG16" s="466"/>
      <c r="BH16" s="466"/>
      <c r="BI16" s="466"/>
      <c r="BJ16" s="466"/>
      <c r="BK16" s="466"/>
      <c r="BL16" s="466"/>
      <c r="BM16" s="467"/>
      <c r="BN16" s="431">
        <v>2706232</v>
      </c>
      <c r="BO16" s="432"/>
      <c r="BP16" s="432"/>
      <c r="BQ16" s="432"/>
      <c r="BR16" s="432"/>
      <c r="BS16" s="432"/>
      <c r="BT16" s="432"/>
      <c r="BU16" s="433"/>
      <c r="BV16" s="431">
        <v>2495957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149</v>
      </c>
      <c r="N17" s="539"/>
      <c r="O17" s="539"/>
      <c r="P17" s="539"/>
      <c r="Q17" s="540"/>
      <c r="R17" s="535" t="s">
        <v>147</v>
      </c>
      <c r="S17" s="536"/>
      <c r="T17" s="536"/>
      <c r="U17" s="536"/>
      <c r="V17" s="537"/>
      <c r="W17" s="447" t="s">
        <v>150</v>
      </c>
      <c r="X17" s="448"/>
      <c r="Y17" s="448"/>
      <c r="Z17" s="448"/>
      <c r="AA17" s="448"/>
      <c r="AB17" s="438"/>
      <c r="AC17" s="482">
        <v>1208</v>
      </c>
      <c r="AD17" s="483"/>
      <c r="AE17" s="483"/>
      <c r="AF17" s="483"/>
      <c r="AG17" s="525"/>
      <c r="AH17" s="482">
        <v>1318</v>
      </c>
      <c r="AI17" s="483"/>
      <c r="AJ17" s="483"/>
      <c r="AK17" s="483"/>
      <c r="AL17" s="484"/>
      <c r="AM17" s="460"/>
      <c r="AN17" s="461"/>
      <c r="AO17" s="461"/>
      <c r="AP17" s="461"/>
      <c r="AQ17" s="461"/>
      <c r="AR17" s="461"/>
      <c r="AS17" s="461"/>
      <c r="AT17" s="462"/>
      <c r="AU17" s="463"/>
      <c r="AV17" s="464"/>
      <c r="AW17" s="464"/>
      <c r="AX17" s="464"/>
      <c r="AY17" s="465" t="s">
        <v>151</v>
      </c>
      <c r="AZ17" s="466"/>
      <c r="BA17" s="466"/>
      <c r="BB17" s="466"/>
      <c r="BC17" s="466"/>
      <c r="BD17" s="466"/>
      <c r="BE17" s="466"/>
      <c r="BF17" s="466"/>
      <c r="BG17" s="466"/>
      <c r="BH17" s="466"/>
      <c r="BI17" s="466"/>
      <c r="BJ17" s="466"/>
      <c r="BK17" s="466"/>
      <c r="BL17" s="466"/>
      <c r="BM17" s="467"/>
      <c r="BN17" s="431">
        <v>638036</v>
      </c>
      <c r="BO17" s="432"/>
      <c r="BP17" s="432"/>
      <c r="BQ17" s="432"/>
      <c r="BR17" s="432"/>
      <c r="BS17" s="432"/>
      <c r="BT17" s="432"/>
      <c r="BU17" s="433"/>
      <c r="BV17" s="431">
        <v>597167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152</v>
      </c>
      <c r="C18" s="474"/>
      <c r="D18" s="474"/>
      <c r="E18" s="546"/>
      <c r="F18" s="546"/>
      <c r="G18" s="546"/>
      <c r="H18" s="546"/>
      <c r="I18" s="546"/>
      <c r="J18" s="546"/>
      <c r="K18" s="546"/>
      <c r="L18" s="547">
        <v>364.3</v>
      </c>
      <c r="M18" s="547"/>
      <c r="N18" s="547"/>
      <c r="O18" s="547"/>
      <c r="P18" s="547"/>
      <c r="Q18" s="547"/>
      <c r="R18" s="548"/>
      <c r="S18" s="548"/>
      <c r="T18" s="548"/>
      <c r="U18" s="548"/>
      <c r="V18" s="549"/>
      <c r="W18" s="449"/>
      <c r="X18" s="450"/>
      <c r="Y18" s="450"/>
      <c r="Z18" s="450"/>
      <c r="AA18" s="450"/>
      <c r="AB18" s="441"/>
      <c r="AC18" s="550">
        <v>52.6</v>
      </c>
      <c r="AD18" s="551"/>
      <c r="AE18" s="551"/>
      <c r="AF18" s="551"/>
      <c r="AG18" s="552"/>
      <c r="AH18" s="550">
        <v>51.5</v>
      </c>
      <c r="AI18" s="551"/>
      <c r="AJ18" s="551"/>
      <c r="AK18" s="551"/>
      <c r="AL18" s="553"/>
      <c r="AM18" s="460"/>
      <c r="AN18" s="461"/>
      <c r="AO18" s="461"/>
      <c r="AP18" s="461"/>
      <c r="AQ18" s="461"/>
      <c r="AR18" s="461"/>
      <c r="AS18" s="461"/>
      <c r="AT18" s="462"/>
      <c r="AU18" s="463"/>
      <c r="AV18" s="464"/>
      <c r="AW18" s="464"/>
      <c r="AX18" s="464"/>
      <c r="AY18" s="465" t="s">
        <v>153</v>
      </c>
      <c r="AZ18" s="466"/>
      <c r="BA18" s="466"/>
      <c r="BB18" s="466"/>
      <c r="BC18" s="466"/>
      <c r="BD18" s="466"/>
      <c r="BE18" s="466"/>
      <c r="BF18" s="466"/>
      <c r="BG18" s="466"/>
      <c r="BH18" s="466"/>
      <c r="BI18" s="466"/>
      <c r="BJ18" s="466"/>
      <c r="BK18" s="466"/>
      <c r="BL18" s="466"/>
      <c r="BM18" s="467"/>
      <c r="BN18" s="431">
        <v>2589701</v>
      </c>
      <c r="BO18" s="432"/>
      <c r="BP18" s="432"/>
      <c r="BQ18" s="432"/>
      <c r="BR18" s="432"/>
      <c r="BS18" s="432"/>
      <c r="BT18" s="432"/>
      <c r="BU18" s="433"/>
      <c r="BV18" s="431">
        <v>2511748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154</v>
      </c>
      <c r="C19" s="474"/>
      <c r="D19" s="474"/>
      <c r="E19" s="546"/>
      <c r="F19" s="546"/>
      <c r="G19" s="546"/>
      <c r="H19" s="546"/>
      <c r="I19" s="546"/>
      <c r="J19" s="546"/>
      <c r="K19" s="546"/>
      <c r="L19" s="554">
        <v>11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155</v>
      </c>
      <c r="AZ19" s="466"/>
      <c r="BA19" s="466"/>
      <c r="BB19" s="466"/>
      <c r="BC19" s="466"/>
      <c r="BD19" s="466"/>
      <c r="BE19" s="466"/>
      <c r="BF19" s="466"/>
      <c r="BG19" s="466"/>
      <c r="BH19" s="466"/>
      <c r="BI19" s="466"/>
      <c r="BJ19" s="466"/>
      <c r="BK19" s="466"/>
      <c r="BL19" s="466"/>
      <c r="BM19" s="467"/>
      <c r="BN19" s="431">
        <v>3467629</v>
      </c>
      <c r="BO19" s="432"/>
      <c r="BP19" s="432"/>
      <c r="BQ19" s="432"/>
      <c r="BR19" s="432"/>
      <c r="BS19" s="432"/>
      <c r="BT19" s="432"/>
      <c r="BU19" s="433"/>
      <c r="BV19" s="431">
        <v>3173896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156</v>
      </c>
      <c r="C20" s="474"/>
      <c r="D20" s="474"/>
      <c r="E20" s="546"/>
      <c r="F20" s="546"/>
      <c r="G20" s="546"/>
      <c r="H20" s="546"/>
      <c r="I20" s="546"/>
      <c r="J20" s="546"/>
      <c r="K20" s="546"/>
      <c r="L20" s="554">
        <v>1913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157</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158</v>
      </c>
      <c r="C22" s="569"/>
      <c r="D22" s="570"/>
      <c r="E22" s="443" t="s">
        <v>1</v>
      </c>
      <c r="F22" s="448"/>
      <c r="G22" s="448"/>
      <c r="H22" s="448"/>
      <c r="I22" s="448"/>
      <c r="J22" s="448"/>
      <c r="K22" s="438"/>
      <c r="L22" s="443" t="s">
        <v>159</v>
      </c>
      <c r="M22" s="448"/>
      <c r="N22" s="448"/>
      <c r="O22" s="448"/>
      <c r="P22" s="438"/>
      <c r="Q22" s="577" t="s">
        <v>160</v>
      </c>
      <c r="R22" s="578"/>
      <c r="S22" s="578"/>
      <c r="T22" s="578"/>
      <c r="U22" s="578"/>
      <c r="V22" s="579"/>
      <c r="W22" s="583" t="s">
        <v>161</v>
      </c>
      <c r="X22" s="569"/>
      <c r="Y22" s="570"/>
      <c r="Z22" s="443" t="s">
        <v>1</v>
      </c>
      <c r="AA22" s="448"/>
      <c r="AB22" s="448"/>
      <c r="AC22" s="448"/>
      <c r="AD22" s="448"/>
      <c r="AE22" s="448"/>
      <c r="AF22" s="448"/>
      <c r="AG22" s="438"/>
      <c r="AH22" s="596" t="s">
        <v>162</v>
      </c>
      <c r="AI22" s="448"/>
      <c r="AJ22" s="448"/>
      <c r="AK22" s="448"/>
      <c r="AL22" s="438"/>
      <c r="AM22" s="596" t="s">
        <v>163</v>
      </c>
      <c r="AN22" s="597"/>
      <c r="AO22" s="597"/>
      <c r="AP22" s="597"/>
      <c r="AQ22" s="597"/>
      <c r="AR22" s="598"/>
      <c r="AS22" s="577" t="s">
        <v>160</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164</v>
      </c>
      <c r="AZ23" s="392"/>
      <c r="BA23" s="392"/>
      <c r="BB23" s="392"/>
      <c r="BC23" s="392"/>
      <c r="BD23" s="392"/>
      <c r="BE23" s="392"/>
      <c r="BF23" s="392"/>
      <c r="BG23" s="392"/>
      <c r="BH23" s="392"/>
      <c r="BI23" s="392"/>
      <c r="BJ23" s="392"/>
      <c r="BK23" s="392"/>
      <c r="BL23" s="392"/>
      <c r="BM23" s="393"/>
      <c r="BN23" s="431">
        <v>7161121</v>
      </c>
      <c r="BO23" s="432"/>
      <c r="BP23" s="432"/>
      <c r="BQ23" s="432"/>
      <c r="BR23" s="432"/>
      <c r="BS23" s="432"/>
      <c r="BT23" s="432"/>
      <c r="BU23" s="433"/>
      <c r="BV23" s="431">
        <v>7466710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165</v>
      </c>
      <c r="F24" s="461"/>
      <c r="G24" s="461"/>
      <c r="H24" s="461"/>
      <c r="I24" s="461"/>
      <c r="J24" s="461"/>
      <c r="K24" s="462"/>
      <c r="L24" s="482">
        <v>1</v>
      </c>
      <c r="M24" s="483"/>
      <c r="N24" s="483"/>
      <c r="O24" s="483"/>
      <c r="P24" s="525"/>
      <c r="Q24" s="482">
        <v>7100</v>
      </c>
      <c r="R24" s="483"/>
      <c r="S24" s="483"/>
      <c r="T24" s="483"/>
      <c r="U24" s="483"/>
      <c r="V24" s="525"/>
      <c r="W24" s="584"/>
      <c r="X24" s="572"/>
      <c r="Y24" s="573"/>
      <c r="Z24" s="481" t="s">
        <v>166</v>
      </c>
      <c r="AA24" s="461"/>
      <c r="AB24" s="461"/>
      <c r="AC24" s="461"/>
      <c r="AD24" s="461"/>
      <c r="AE24" s="461"/>
      <c r="AF24" s="461"/>
      <c r="AG24" s="462"/>
      <c r="AH24" s="482">
        <v>82</v>
      </c>
      <c r="AI24" s="483"/>
      <c r="AJ24" s="483"/>
      <c r="AK24" s="483"/>
      <c r="AL24" s="525"/>
      <c r="AM24" s="482">
        <v>232798</v>
      </c>
      <c r="AN24" s="483"/>
      <c r="AO24" s="483"/>
      <c r="AP24" s="483"/>
      <c r="AQ24" s="483"/>
      <c r="AR24" s="525"/>
      <c r="AS24" s="482">
        <v>2839</v>
      </c>
      <c r="AT24" s="483"/>
      <c r="AU24" s="483"/>
      <c r="AV24" s="483"/>
      <c r="AW24" s="483"/>
      <c r="AX24" s="484"/>
      <c r="AY24" s="604" t="s">
        <v>167</v>
      </c>
      <c r="AZ24" s="605"/>
      <c r="BA24" s="605"/>
      <c r="BB24" s="605"/>
      <c r="BC24" s="605"/>
      <c r="BD24" s="605"/>
      <c r="BE24" s="605"/>
      <c r="BF24" s="605"/>
      <c r="BG24" s="605"/>
      <c r="BH24" s="605"/>
      <c r="BI24" s="605"/>
      <c r="BJ24" s="605"/>
      <c r="BK24" s="605"/>
      <c r="BL24" s="605"/>
      <c r="BM24" s="606"/>
      <c r="BN24" s="431">
        <v>5707493</v>
      </c>
      <c r="BO24" s="432"/>
      <c r="BP24" s="432"/>
      <c r="BQ24" s="432"/>
      <c r="BR24" s="432"/>
      <c r="BS24" s="432"/>
      <c r="BT24" s="432"/>
      <c r="BU24" s="433"/>
      <c r="BV24" s="431">
        <v>5924653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168</v>
      </c>
      <c r="F25" s="461"/>
      <c r="G25" s="461"/>
      <c r="H25" s="461"/>
      <c r="I25" s="461"/>
      <c r="J25" s="461"/>
      <c r="K25" s="462"/>
      <c r="L25" s="482">
        <v>1</v>
      </c>
      <c r="M25" s="483"/>
      <c r="N25" s="483"/>
      <c r="O25" s="483"/>
      <c r="P25" s="525"/>
      <c r="Q25" s="482">
        <v>6000</v>
      </c>
      <c r="R25" s="483"/>
      <c r="S25" s="483"/>
      <c r="T25" s="483"/>
      <c r="U25" s="483"/>
      <c r="V25" s="525"/>
      <c r="W25" s="584"/>
      <c r="X25" s="572"/>
      <c r="Y25" s="573"/>
      <c r="Z25" s="481" t="s">
        <v>169</v>
      </c>
      <c r="AA25" s="461"/>
      <c r="AB25" s="461"/>
      <c r="AC25" s="461"/>
      <c r="AD25" s="461"/>
      <c r="AE25" s="461"/>
      <c r="AF25" s="461"/>
      <c r="AG25" s="462"/>
      <c r="AH25" s="482" t="s">
        <v>127</v>
      </c>
      <c r="AI25" s="483"/>
      <c r="AJ25" s="483"/>
      <c r="AK25" s="483"/>
      <c r="AL25" s="525"/>
      <c r="AM25" s="482" t="s">
        <v>127</v>
      </c>
      <c r="AN25" s="483"/>
      <c r="AO25" s="483"/>
      <c r="AP25" s="483"/>
      <c r="AQ25" s="483"/>
      <c r="AR25" s="525"/>
      <c r="AS25" s="482" t="s">
        <v>127</v>
      </c>
      <c r="AT25" s="483"/>
      <c r="AU25" s="483"/>
      <c r="AV25" s="483"/>
      <c r="AW25" s="483"/>
      <c r="AX25" s="484"/>
      <c r="AY25" s="391" t="s">
        <v>170</v>
      </c>
      <c r="AZ25" s="392"/>
      <c r="BA25" s="392"/>
      <c r="BB25" s="392"/>
      <c r="BC25" s="392"/>
      <c r="BD25" s="392"/>
      <c r="BE25" s="392"/>
      <c r="BF25" s="392"/>
      <c r="BG25" s="392"/>
      <c r="BH25" s="392"/>
      <c r="BI25" s="392"/>
      <c r="BJ25" s="392"/>
      <c r="BK25" s="392"/>
      <c r="BL25" s="392"/>
      <c r="BM25" s="393"/>
      <c r="BN25" s="394">
        <v>70447</v>
      </c>
      <c r="BO25" s="395"/>
      <c r="BP25" s="395"/>
      <c r="BQ25" s="395"/>
      <c r="BR25" s="395"/>
      <c r="BS25" s="395"/>
      <c r="BT25" s="395"/>
      <c r="BU25" s="396"/>
      <c r="BV25" s="394">
        <v>101717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171</v>
      </c>
      <c r="F26" s="461"/>
      <c r="G26" s="461"/>
      <c r="H26" s="461"/>
      <c r="I26" s="461"/>
      <c r="J26" s="461"/>
      <c r="K26" s="462"/>
      <c r="L26" s="482">
        <v>1</v>
      </c>
      <c r="M26" s="483"/>
      <c r="N26" s="483"/>
      <c r="O26" s="483"/>
      <c r="P26" s="525"/>
      <c r="Q26" s="482">
        <v>5700</v>
      </c>
      <c r="R26" s="483"/>
      <c r="S26" s="483"/>
      <c r="T26" s="483"/>
      <c r="U26" s="483"/>
      <c r="V26" s="525"/>
      <c r="W26" s="584"/>
      <c r="X26" s="572"/>
      <c r="Y26" s="573"/>
      <c r="Z26" s="481" t="s">
        <v>172</v>
      </c>
      <c r="AA26" s="594"/>
      <c r="AB26" s="594"/>
      <c r="AC26" s="594"/>
      <c r="AD26" s="594"/>
      <c r="AE26" s="594"/>
      <c r="AF26" s="594"/>
      <c r="AG26" s="595"/>
      <c r="AH26" s="482" t="s">
        <v>127</v>
      </c>
      <c r="AI26" s="483"/>
      <c r="AJ26" s="483"/>
      <c r="AK26" s="483"/>
      <c r="AL26" s="525"/>
      <c r="AM26" s="482" t="s">
        <v>127</v>
      </c>
      <c r="AN26" s="483"/>
      <c r="AO26" s="483"/>
      <c r="AP26" s="483"/>
      <c r="AQ26" s="483"/>
      <c r="AR26" s="525"/>
      <c r="AS26" s="482" t="s">
        <v>173</v>
      </c>
      <c r="AT26" s="483"/>
      <c r="AU26" s="483"/>
      <c r="AV26" s="483"/>
      <c r="AW26" s="483"/>
      <c r="AX26" s="484"/>
      <c r="AY26" s="434" t="s">
        <v>174</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175</v>
      </c>
      <c r="F27" s="461"/>
      <c r="G27" s="461"/>
      <c r="H27" s="461"/>
      <c r="I27" s="461"/>
      <c r="J27" s="461"/>
      <c r="K27" s="462"/>
      <c r="L27" s="482">
        <v>1</v>
      </c>
      <c r="M27" s="483"/>
      <c r="N27" s="483"/>
      <c r="O27" s="483"/>
      <c r="P27" s="525"/>
      <c r="Q27" s="482">
        <v>2800</v>
      </c>
      <c r="R27" s="483"/>
      <c r="S27" s="483"/>
      <c r="T27" s="483"/>
      <c r="U27" s="483"/>
      <c r="V27" s="525"/>
      <c r="W27" s="584"/>
      <c r="X27" s="572"/>
      <c r="Y27" s="573"/>
      <c r="Z27" s="481" t="s">
        <v>176</v>
      </c>
      <c r="AA27" s="461"/>
      <c r="AB27" s="461"/>
      <c r="AC27" s="461"/>
      <c r="AD27" s="461"/>
      <c r="AE27" s="461"/>
      <c r="AF27" s="461"/>
      <c r="AG27" s="462"/>
      <c r="AH27" s="482">
        <v>6</v>
      </c>
      <c r="AI27" s="483"/>
      <c r="AJ27" s="483"/>
      <c r="AK27" s="483"/>
      <c r="AL27" s="525"/>
      <c r="AM27" s="482">
        <v>16374</v>
      </c>
      <c r="AN27" s="483"/>
      <c r="AO27" s="483"/>
      <c r="AP27" s="483"/>
      <c r="AQ27" s="483"/>
      <c r="AR27" s="525"/>
      <c r="AS27" s="482">
        <v>2729</v>
      </c>
      <c r="AT27" s="483"/>
      <c r="AU27" s="483"/>
      <c r="AV27" s="483"/>
      <c r="AW27" s="483"/>
      <c r="AX27" s="484"/>
      <c r="AY27" s="526" t="s">
        <v>177</v>
      </c>
      <c r="AZ27" s="527"/>
      <c r="BA27" s="527"/>
      <c r="BB27" s="527"/>
      <c r="BC27" s="527"/>
      <c r="BD27" s="527"/>
      <c r="BE27" s="527"/>
      <c r="BF27" s="527"/>
      <c r="BG27" s="527"/>
      <c r="BH27" s="527"/>
      <c r="BI27" s="527"/>
      <c r="BJ27" s="527"/>
      <c r="BK27" s="527"/>
      <c r="BL27" s="527"/>
      <c r="BM27" s="528"/>
      <c r="BN27" s="607" t="s">
        <v>127</v>
      </c>
      <c r="BO27" s="608"/>
      <c r="BP27" s="608"/>
      <c r="BQ27" s="608"/>
      <c r="BR27" s="608"/>
      <c r="BS27" s="608"/>
      <c r="BT27" s="608"/>
      <c r="BU27" s="609"/>
      <c r="BV27" s="607" t="s">
        <v>127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178</v>
      </c>
      <c r="F28" s="461"/>
      <c r="G28" s="461"/>
      <c r="H28" s="461"/>
      <c r="I28" s="461"/>
      <c r="J28" s="461"/>
      <c r="K28" s="462"/>
      <c r="L28" s="482">
        <v>1</v>
      </c>
      <c r="M28" s="483"/>
      <c r="N28" s="483"/>
      <c r="O28" s="483"/>
      <c r="P28" s="525"/>
      <c r="Q28" s="482">
        <v>2200</v>
      </c>
      <c r="R28" s="483"/>
      <c r="S28" s="483"/>
      <c r="T28" s="483"/>
      <c r="U28" s="483"/>
      <c r="V28" s="525"/>
      <c r="W28" s="584"/>
      <c r="X28" s="572"/>
      <c r="Y28" s="573"/>
      <c r="Z28" s="481" t="s">
        <v>179</v>
      </c>
      <c r="AA28" s="461"/>
      <c r="AB28" s="461"/>
      <c r="AC28" s="461"/>
      <c r="AD28" s="461"/>
      <c r="AE28" s="461"/>
      <c r="AF28" s="461"/>
      <c r="AG28" s="462"/>
      <c r="AH28" s="482" t="s">
        <v>173</v>
      </c>
      <c r="AI28" s="483"/>
      <c r="AJ28" s="483"/>
      <c r="AK28" s="483"/>
      <c r="AL28" s="525"/>
      <c r="AM28" s="482" t="s">
        <v>127</v>
      </c>
      <c r="AN28" s="483"/>
      <c r="AO28" s="483"/>
      <c r="AP28" s="483"/>
      <c r="AQ28" s="483"/>
      <c r="AR28" s="525"/>
      <c r="AS28" s="482" t="s">
        <v>173</v>
      </c>
      <c r="AT28" s="483"/>
      <c r="AU28" s="483"/>
      <c r="AV28" s="483"/>
      <c r="AW28" s="483"/>
      <c r="AX28" s="484"/>
      <c r="AY28" s="610" t="s">
        <v>180</v>
      </c>
      <c r="AZ28" s="611"/>
      <c r="BA28" s="611"/>
      <c r="BB28" s="612"/>
      <c r="BC28" s="391" t="s">
        <v>48</v>
      </c>
      <c r="BD28" s="392"/>
      <c r="BE28" s="392"/>
      <c r="BF28" s="392"/>
      <c r="BG28" s="392"/>
      <c r="BH28" s="392"/>
      <c r="BI28" s="392"/>
      <c r="BJ28" s="392"/>
      <c r="BK28" s="392"/>
      <c r="BL28" s="392"/>
      <c r="BM28" s="393"/>
      <c r="BN28" s="394">
        <v>611932</v>
      </c>
      <c r="BO28" s="395"/>
      <c r="BP28" s="395"/>
      <c r="BQ28" s="395"/>
      <c r="BR28" s="395"/>
      <c r="BS28" s="395"/>
      <c r="BT28" s="395"/>
      <c r="BU28" s="396"/>
      <c r="BV28" s="394">
        <v>527092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181</v>
      </c>
      <c r="F29" s="461"/>
      <c r="G29" s="461"/>
      <c r="H29" s="461"/>
      <c r="I29" s="461"/>
      <c r="J29" s="461"/>
      <c r="K29" s="462"/>
      <c r="L29" s="482">
        <v>8</v>
      </c>
      <c r="M29" s="483"/>
      <c r="N29" s="483"/>
      <c r="O29" s="483"/>
      <c r="P29" s="525"/>
      <c r="Q29" s="482">
        <v>2000</v>
      </c>
      <c r="R29" s="483"/>
      <c r="S29" s="483"/>
      <c r="T29" s="483"/>
      <c r="U29" s="483"/>
      <c r="V29" s="525"/>
      <c r="W29" s="585"/>
      <c r="X29" s="586"/>
      <c r="Y29" s="587"/>
      <c r="Z29" s="481" t="s">
        <v>182</v>
      </c>
      <c r="AA29" s="461"/>
      <c r="AB29" s="461"/>
      <c r="AC29" s="461"/>
      <c r="AD29" s="461"/>
      <c r="AE29" s="461"/>
      <c r="AF29" s="461"/>
      <c r="AG29" s="462"/>
      <c r="AH29" s="482">
        <v>88</v>
      </c>
      <c r="AI29" s="483"/>
      <c r="AJ29" s="483"/>
      <c r="AK29" s="483"/>
      <c r="AL29" s="525"/>
      <c r="AM29" s="482">
        <v>249172</v>
      </c>
      <c r="AN29" s="483"/>
      <c r="AO29" s="483"/>
      <c r="AP29" s="483"/>
      <c r="AQ29" s="483"/>
      <c r="AR29" s="525"/>
      <c r="AS29" s="482">
        <v>2832</v>
      </c>
      <c r="AT29" s="483"/>
      <c r="AU29" s="483"/>
      <c r="AV29" s="483"/>
      <c r="AW29" s="483"/>
      <c r="AX29" s="484"/>
      <c r="AY29" s="613"/>
      <c r="AZ29" s="614"/>
      <c r="BA29" s="614"/>
      <c r="BB29" s="615"/>
      <c r="BC29" s="465" t="s">
        <v>183</v>
      </c>
      <c r="BD29" s="466"/>
      <c r="BE29" s="466"/>
      <c r="BF29" s="466"/>
      <c r="BG29" s="466"/>
      <c r="BH29" s="466"/>
      <c r="BI29" s="466"/>
      <c r="BJ29" s="466"/>
      <c r="BK29" s="466"/>
      <c r="BL29" s="466"/>
      <c r="BM29" s="467"/>
      <c r="BN29" s="431">
        <v>365063</v>
      </c>
      <c r="BO29" s="432"/>
      <c r="BP29" s="432"/>
      <c r="BQ29" s="432"/>
      <c r="BR29" s="432"/>
      <c r="BS29" s="432"/>
      <c r="BT29" s="432"/>
      <c r="BU29" s="433"/>
      <c r="BV29" s="431">
        <v>365014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184</v>
      </c>
      <c r="X30" s="592"/>
      <c r="Y30" s="592"/>
      <c r="Z30" s="592"/>
      <c r="AA30" s="592"/>
      <c r="AB30" s="592"/>
      <c r="AC30" s="592"/>
      <c r="AD30" s="592"/>
      <c r="AE30" s="592"/>
      <c r="AF30" s="592"/>
      <c r="AG30" s="593"/>
      <c r="AH30" s="550">
        <v>98.5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443969</v>
      </c>
      <c r="BO30" s="608"/>
      <c r="BP30" s="608"/>
      <c r="BQ30" s="608"/>
      <c r="BR30" s="608"/>
      <c r="BS30" s="608"/>
      <c r="BT30" s="608"/>
      <c r="BU30" s="609"/>
      <c r="BV30" s="607">
        <v>332451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191</v>
      </c>
      <c r="D33" s="455"/>
      <c r="E33" s="420" t="s">
        <v>192</v>
      </c>
      <c r="F33" s="420"/>
      <c r="G33" s="420"/>
      <c r="H33" s="420"/>
      <c r="I33" s="420"/>
      <c r="J33" s="420"/>
      <c r="K33" s="420"/>
      <c r="L33" s="420"/>
      <c r="M33" s="420"/>
      <c r="N33" s="420"/>
      <c r="O33" s="420"/>
      <c r="P33" s="420"/>
      <c r="Q33" s="420"/>
      <c r="R33" s="420"/>
      <c r="S33" s="420"/>
      <c r="T33" s="216"/>
      <c r="U33" s="455" t="s">
        <v>193</v>
      </c>
      <c r="V33" s="455"/>
      <c r="W33" s="420" t="s">
        <v>194</v>
      </c>
      <c r="X33" s="420"/>
      <c r="Y33" s="420"/>
      <c r="Z33" s="420"/>
      <c r="AA33" s="420"/>
      <c r="AB33" s="420"/>
      <c r="AC33" s="420"/>
      <c r="AD33" s="420"/>
      <c r="AE33" s="420"/>
      <c r="AF33" s="420"/>
      <c r="AG33" s="420"/>
      <c r="AH33" s="420"/>
      <c r="AI33" s="420"/>
      <c r="AJ33" s="420"/>
      <c r="AK33" s="420"/>
      <c r="AL33" s="216"/>
      <c r="AM33" s="455" t="s">
        <v>193</v>
      </c>
      <c r="AN33" s="455"/>
      <c r="AO33" s="420" t="s">
        <v>192</v>
      </c>
      <c r="AP33" s="420"/>
      <c r="AQ33" s="420"/>
      <c r="AR33" s="420"/>
      <c r="AS33" s="420"/>
      <c r="AT33" s="420"/>
      <c r="AU33" s="420"/>
      <c r="AV33" s="420"/>
      <c r="AW33" s="420"/>
      <c r="AX33" s="420"/>
      <c r="AY33" s="420"/>
      <c r="AZ33" s="420"/>
      <c r="BA33" s="420"/>
      <c r="BB33" s="420"/>
      <c r="BC33" s="420"/>
      <c r="BD33" s="217"/>
      <c r="BE33" s="420" t="s">
        <v>195</v>
      </c>
      <c r="BF33" s="420"/>
      <c r="BG33" s="420" t="s">
        <v>196</v>
      </c>
      <c r="BH33" s="420"/>
      <c r="BI33" s="420"/>
      <c r="BJ33" s="420"/>
      <c r="BK33" s="420"/>
      <c r="BL33" s="420"/>
      <c r="BM33" s="420"/>
      <c r="BN33" s="420"/>
      <c r="BO33" s="420"/>
      <c r="BP33" s="420"/>
      <c r="BQ33" s="420"/>
      <c r="BR33" s="420"/>
      <c r="BS33" s="420"/>
      <c r="BT33" s="420"/>
      <c r="BU33" s="420"/>
      <c r="BV33" s="217"/>
      <c r="BW33" s="455" t="s">
        <v>195</v>
      </c>
      <c r="BX33" s="455"/>
      <c r="BY33" s="420" t="s">
        <v>197</v>
      </c>
      <c r="BZ33" s="420"/>
      <c r="CA33" s="420"/>
      <c r="CB33" s="420"/>
      <c r="CC33" s="420"/>
      <c r="CD33" s="420"/>
      <c r="CE33" s="420"/>
      <c r="CF33" s="420"/>
      <c r="CG33" s="420"/>
      <c r="CH33" s="420"/>
      <c r="CI33" s="420"/>
      <c r="CJ33" s="420"/>
      <c r="CK33" s="420"/>
      <c r="CL33" s="420"/>
      <c r="CM33" s="420"/>
      <c r="CN33" s="216"/>
      <c r="CO33" s="455" t="s">
        <v>193</v>
      </c>
      <c r="CP33" s="455"/>
      <c r="CQ33" s="420" t="s">
        <v>198</v>
      </c>
      <c r="CR33" s="420"/>
      <c r="CS33" s="420"/>
      <c r="CT33" s="420"/>
      <c r="CU33" s="420"/>
      <c r="CV33" s="420"/>
      <c r="CW33" s="420"/>
      <c r="CX33" s="420"/>
      <c r="CY33" s="420"/>
      <c r="CZ33" s="420"/>
      <c r="DA33" s="420"/>
      <c r="DB33" s="420"/>
      <c r="DC33" s="420"/>
      <c r="DD33" s="420"/>
      <c r="DE33" s="420"/>
      <c r="DF33" s="216"/>
      <c r="DG33" s="619" t="s">
        <v>199</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日高東部衛生組合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日高東部消防組合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日高管内地方税滞納整理機構</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204</v>
      </c>
    </row>
    <row r="50" spans="5:5" x14ac:dyDescent="0.2">
      <c r="E50" s="188" t="s">
        <v>205</v>
      </c>
    </row>
    <row r="51" spans="5:5" x14ac:dyDescent="0.2">
      <c r="E51" s="188" t="s">
        <v>206</v>
      </c>
    </row>
    <row r="52" spans="5:5" x14ac:dyDescent="0.2">
      <c r="E52" s="188" t="s">
        <v>207</v>
      </c>
    </row>
    <row r="53" spans="5:5" x14ac:dyDescent="0.2"/>
    <row r="54" spans="5:5" x14ac:dyDescent="0.2"/>
    <row r="55" spans="5:5" x14ac:dyDescent="0.2"/>
    <row r="56" spans="5:5" x14ac:dyDescent="0.2"/>
  </sheetData>
  <sheetProtection algorithmName="SHA-512" hashValue="EVm5iEePbfypqQYYDdJG/MdGQutNFSYAy+odVtVSCpyldgVukCJR9JqwTaZBjV8tffOhpr/o+aI8V3g8+fC7lQ==" saltValue="qYxgb5a6+Nip0/Gp3gGF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12" t="s">
        <v>560</v>
      </c>
      <c r="D34" s="1212"/>
      <c r="E34" s="1213"/>
      <c r="F34" s="32">
        <v>4.1100000000000003</v>
      </c>
      <c r="G34" s="33">
        <v>4.17</v>
      </c>
      <c r="H34" s="33">
        <v>4.1399999999999997</v>
      </c>
      <c r="I34" s="33">
        <v>4.51</v>
      </c>
      <c r="J34" s="34">
        <v>4.01</v>
      </c>
      <c r="K34" s="22"/>
      <c r="L34" s="22"/>
      <c r="M34" s="22"/>
      <c r="N34" s="22"/>
      <c r="O34" s="22"/>
      <c r="P34" s="22"/>
    </row>
    <row r="35" spans="1:16" ht="39" customHeight="1" x14ac:dyDescent="0.2">
      <c r="A35" s="22"/>
      <c r="B35" s="35"/>
      <c r="C35" s="1206" t="s">
        <v>561</v>
      </c>
      <c r="D35" s="1207"/>
      <c r="E35" s="1208"/>
      <c r="F35" s="36">
        <v>3.11</v>
      </c>
      <c r="G35" s="37">
        <v>2.87</v>
      </c>
      <c r="H35" s="37">
        <v>2.92</v>
      </c>
      <c r="I35" s="37">
        <v>3.41</v>
      </c>
      <c r="J35" s="38">
        <v>3.3</v>
      </c>
      <c r="K35" s="22"/>
      <c r="L35" s="22"/>
      <c r="M35" s="22"/>
      <c r="N35" s="22"/>
      <c r="O35" s="22"/>
      <c r="P35" s="22"/>
    </row>
    <row r="36" spans="1:16" ht="39" customHeight="1" x14ac:dyDescent="0.2">
      <c r="A36" s="22"/>
      <c r="B36" s="35"/>
      <c r="C36" s="1206" t="s">
        <v>562</v>
      </c>
      <c r="D36" s="1207"/>
      <c r="E36" s="1208"/>
      <c r="F36" s="36">
        <v>0.04</v>
      </c>
      <c r="G36" s="37">
        <v>1.51</v>
      </c>
      <c r="H36" s="37">
        <v>1.05</v>
      </c>
      <c r="I36" s="37">
        <v>1.86</v>
      </c>
      <c r="J36" s="38">
        <v>1.41</v>
      </c>
      <c r="K36" s="22"/>
      <c r="L36" s="22"/>
      <c r="M36" s="22"/>
      <c r="N36" s="22"/>
      <c r="O36" s="22"/>
      <c r="P36" s="22"/>
    </row>
    <row r="37" spans="1:16" ht="39" customHeight="1" x14ac:dyDescent="0.2">
      <c r="A37" s="22"/>
      <c r="B37" s="35"/>
      <c r="C37" s="1206" t="s">
        <v>563</v>
      </c>
      <c r="D37" s="1207"/>
      <c r="E37" s="1208"/>
      <c r="F37" s="36">
        <v>0.32</v>
      </c>
      <c r="G37" s="37">
        <v>0.37</v>
      </c>
      <c r="H37" s="37">
        <v>0.55000000000000004</v>
      </c>
      <c r="I37" s="37">
        <v>1.21</v>
      </c>
      <c r="J37" s="38">
        <v>0.31</v>
      </c>
      <c r="K37" s="22"/>
      <c r="L37" s="22"/>
      <c r="M37" s="22"/>
      <c r="N37" s="22"/>
      <c r="O37" s="22"/>
      <c r="P37" s="22"/>
    </row>
    <row r="38" spans="1:16" ht="39" customHeight="1" x14ac:dyDescent="0.2">
      <c r="A38" s="22"/>
      <c r="B38" s="35"/>
      <c r="C38" s="1206" t="s">
        <v>564</v>
      </c>
      <c r="D38" s="1207"/>
      <c r="E38" s="1208"/>
      <c r="F38" s="36">
        <v>0.08</v>
      </c>
      <c r="G38" s="37">
        <v>0.05</v>
      </c>
      <c r="H38" s="37">
        <v>0.03</v>
      </c>
      <c r="I38" s="37">
        <v>0.02</v>
      </c>
      <c r="J38" s="38">
        <v>0.03</v>
      </c>
      <c r="K38" s="22"/>
      <c r="L38" s="22"/>
      <c r="M38" s="22"/>
      <c r="N38" s="22"/>
      <c r="O38" s="22"/>
      <c r="P38" s="22"/>
    </row>
    <row r="39" spans="1:16" ht="39" customHeight="1" x14ac:dyDescent="0.2">
      <c r="A39" s="22"/>
      <c r="B39" s="35"/>
      <c r="C39" s="1206" t="s">
        <v>565</v>
      </c>
      <c r="D39" s="1207"/>
      <c r="E39" s="1208"/>
      <c r="F39" s="36">
        <v>0</v>
      </c>
      <c r="G39" s="37">
        <v>0</v>
      </c>
      <c r="H39" s="37">
        <v>0</v>
      </c>
      <c r="I39" s="37">
        <v>0</v>
      </c>
      <c r="J39" s="38">
        <v>0</v>
      </c>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566</v>
      </c>
      <c r="D42" s="1207"/>
      <c r="E42" s="1208"/>
      <c r="F42" s="36" t="s">
        <v>509</v>
      </c>
      <c r="G42" s="37" t="s">
        <v>509</v>
      </c>
      <c r="H42" s="37" t="s">
        <v>509</v>
      </c>
      <c r="I42" s="37" t="s">
        <v>509</v>
      </c>
      <c r="J42" s="38" t="s">
        <v>509</v>
      </c>
      <c r="K42" s="22"/>
      <c r="L42" s="22"/>
      <c r="M42" s="22"/>
      <c r="N42" s="22"/>
      <c r="O42" s="22"/>
      <c r="P42" s="22"/>
    </row>
    <row r="43" spans="1:16" ht="39" customHeight="1" thickBot="1" x14ac:dyDescent="0.25">
      <c r="A43" s="22"/>
      <c r="B43" s="40"/>
      <c r="C43" s="1209" t="s">
        <v>567</v>
      </c>
      <c r="D43" s="1210"/>
      <c r="E43" s="1211"/>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2G+9QZL+o2d1o5SqBQpg5Zaj/ZEq6CBypAwwBK/gm+6ry1+VGFbPDvTo7LIM3lRjndtChBBpjqjVhvbqFpy9g==" saltValue="ovJch3mFPJHrILXFihaH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582</v>
      </c>
      <c r="L45" s="60">
        <v>608</v>
      </c>
      <c r="M45" s="60">
        <v>615</v>
      </c>
      <c r="N45" s="60">
        <v>652</v>
      </c>
      <c r="O45" s="61">
        <v>766</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509</v>
      </c>
      <c r="L46" s="64" t="s">
        <v>509</v>
      </c>
      <c r="M46" s="64" t="s">
        <v>509</v>
      </c>
      <c r="N46" s="64" t="s">
        <v>509</v>
      </c>
      <c r="O46" s="65" t="s">
        <v>509</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509</v>
      </c>
      <c r="L47" s="64" t="s">
        <v>509</v>
      </c>
      <c r="M47" s="64" t="s">
        <v>509</v>
      </c>
      <c r="N47" s="64" t="s">
        <v>509</v>
      </c>
      <c r="O47" s="65" t="s">
        <v>509</v>
      </c>
      <c r="P47" s="48"/>
      <c r="Q47" s="48"/>
      <c r="R47" s="48"/>
      <c r="S47" s="48"/>
      <c r="T47" s="48"/>
      <c r="U47" s="48"/>
    </row>
    <row r="48" spans="1:21" ht="30.75" customHeight="1" x14ac:dyDescent="0.2">
      <c r="A48" s="48"/>
      <c r="B48" s="1216"/>
      <c r="C48" s="1217"/>
      <c r="D48" s="62"/>
      <c r="E48" s="1222" t="s">
        <v>15</v>
      </c>
      <c r="F48" s="1222"/>
      <c r="G48" s="1222"/>
      <c r="H48" s="1222"/>
      <c r="I48" s="1222"/>
      <c r="J48" s="1223"/>
      <c r="K48" s="63">
        <v>170</v>
      </c>
      <c r="L48" s="64">
        <v>168</v>
      </c>
      <c r="M48" s="64">
        <v>155</v>
      </c>
      <c r="N48" s="64">
        <v>159</v>
      </c>
      <c r="O48" s="65">
        <v>154</v>
      </c>
      <c r="P48" s="48"/>
      <c r="Q48" s="48"/>
      <c r="R48" s="48"/>
      <c r="S48" s="48"/>
      <c r="T48" s="48"/>
      <c r="U48" s="48"/>
    </row>
    <row r="49" spans="1:21" ht="30.75" customHeight="1" x14ac:dyDescent="0.2">
      <c r="A49" s="48"/>
      <c r="B49" s="1216"/>
      <c r="C49" s="1217"/>
      <c r="D49" s="62"/>
      <c r="E49" s="1222" t="s">
        <v>16</v>
      </c>
      <c r="F49" s="1222"/>
      <c r="G49" s="1222"/>
      <c r="H49" s="1222"/>
      <c r="I49" s="1222"/>
      <c r="J49" s="1223"/>
      <c r="K49" s="63" t="s">
        <v>509</v>
      </c>
      <c r="L49" s="64" t="s">
        <v>509</v>
      </c>
      <c r="M49" s="64" t="s">
        <v>509</v>
      </c>
      <c r="N49" s="64" t="s">
        <v>509</v>
      </c>
      <c r="O49" s="65" t="s">
        <v>509</v>
      </c>
      <c r="P49" s="48"/>
      <c r="Q49" s="48"/>
      <c r="R49" s="48"/>
      <c r="S49" s="48"/>
      <c r="T49" s="48"/>
      <c r="U49" s="48"/>
    </row>
    <row r="50" spans="1:21" ht="30.75" customHeight="1" x14ac:dyDescent="0.2">
      <c r="A50" s="48"/>
      <c r="B50" s="1216"/>
      <c r="C50" s="1217"/>
      <c r="D50" s="62"/>
      <c r="E50" s="1222" t="s">
        <v>17</v>
      </c>
      <c r="F50" s="1222"/>
      <c r="G50" s="1222"/>
      <c r="H50" s="1222"/>
      <c r="I50" s="1222"/>
      <c r="J50" s="1223"/>
      <c r="K50" s="63">
        <v>20</v>
      </c>
      <c r="L50" s="64">
        <v>15</v>
      </c>
      <c r="M50" s="64">
        <v>11</v>
      </c>
      <c r="N50" s="64">
        <v>15</v>
      </c>
      <c r="O50" s="65">
        <v>31</v>
      </c>
      <c r="P50" s="48"/>
      <c r="Q50" s="48"/>
      <c r="R50" s="48"/>
      <c r="S50" s="48"/>
      <c r="T50" s="48"/>
      <c r="U50" s="48"/>
    </row>
    <row r="51" spans="1:21" ht="30.75" customHeight="1" x14ac:dyDescent="0.2">
      <c r="A51" s="48"/>
      <c r="B51" s="1218"/>
      <c r="C51" s="1219"/>
      <c r="D51" s="66"/>
      <c r="E51" s="1222" t="s">
        <v>18</v>
      </c>
      <c r="F51" s="1222"/>
      <c r="G51" s="1222"/>
      <c r="H51" s="1222"/>
      <c r="I51" s="1222"/>
      <c r="J51" s="1223"/>
      <c r="K51" s="63">
        <v>3</v>
      </c>
      <c r="L51" s="64">
        <v>1</v>
      </c>
      <c r="M51" s="64">
        <v>0</v>
      </c>
      <c r="N51" s="64">
        <v>0</v>
      </c>
      <c r="O51" s="65">
        <v>0</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597</v>
      </c>
      <c r="L52" s="64">
        <v>609</v>
      </c>
      <c r="M52" s="64">
        <v>589</v>
      </c>
      <c r="N52" s="64">
        <v>602</v>
      </c>
      <c r="O52" s="65">
        <v>679</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178</v>
      </c>
      <c r="L53" s="69">
        <v>183</v>
      </c>
      <c r="M53" s="69">
        <v>192</v>
      </c>
      <c r="N53" s="69">
        <v>224</v>
      </c>
      <c r="O53" s="70">
        <v>272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30" t="s">
        <v>25</v>
      </c>
      <c r="C57" s="1231"/>
      <c r="D57" s="1234" t="s">
        <v>26</v>
      </c>
      <c r="E57" s="1235"/>
      <c r="F57" s="1235"/>
      <c r="G57" s="1235"/>
      <c r="H57" s="1235"/>
      <c r="I57" s="1235"/>
      <c r="J57" s="1236"/>
      <c r="K57" s="83" t="s">
        <v>574</v>
      </c>
      <c r="L57" s="84" t="s">
        <v>509</v>
      </c>
      <c r="M57" s="84" t="s">
        <v>509</v>
      </c>
      <c r="N57" s="84" t="s">
        <v>509</v>
      </c>
      <c r="O57" s="85" t="s">
        <v>509</v>
      </c>
    </row>
    <row r="58" spans="1:21" ht="31.5" customHeight="1" thickBot="1" x14ac:dyDescent="0.25">
      <c r="B58" s="1232"/>
      <c r="C58" s="1233"/>
      <c r="D58" s="1237" t="s">
        <v>27</v>
      </c>
      <c r="E58" s="1238"/>
      <c r="F58" s="1238"/>
      <c r="G58" s="1238"/>
      <c r="H58" s="1238"/>
      <c r="I58" s="1238"/>
      <c r="J58" s="1239"/>
      <c r="K58" s="86" t="s">
        <v>574</v>
      </c>
      <c r="L58" s="87" t="s">
        <v>509</v>
      </c>
      <c r="M58" s="87" t="s">
        <v>509</v>
      </c>
      <c r="N58" s="87" t="s">
        <v>509</v>
      </c>
      <c r="O58" s="88" t="s">
        <v>509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TQVIZUdQJq8HFnt7UCLzEgUmd0AGEMRbAxbiqUAMLqLxBkOELzcffHIYUV1pydDhA9FBwbx249lzjgK0YTnhw==" saltValue="HG5tfBigGgBtLb0yRUFO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551</v>
      </c>
      <c r="J40" s="100" t="s">
        <v>552</v>
      </c>
      <c r="K40" s="100" t="s">
        <v>553</v>
      </c>
      <c r="L40" s="100" t="s">
        <v>554</v>
      </c>
      <c r="M40" s="101" t="s">
        <v>555</v>
      </c>
    </row>
    <row r="41" spans="2:13" ht="27.75" customHeight="1" x14ac:dyDescent="0.2">
      <c r="B41" s="1240" t="s">
        <v>30</v>
      </c>
      <c r="C41" s="1241"/>
      <c r="D41" s="102"/>
      <c r="E41" s="1246" t="s">
        <v>31</v>
      </c>
      <c r="F41" s="1246"/>
      <c r="G41" s="1246"/>
      <c r="H41" s="1247"/>
      <c r="I41" s="103">
        <v>7837</v>
      </c>
      <c r="J41" s="104">
        <v>7888</v>
      </c>
      <c r="K41" s="104">
        <v>7686</v>
      </c>
      <c r="L41" s="104">
        <v>7467</v>
      </c>
      <c r="M41" s="105">
        <v>7161</v>
      </c>
    </row>
    <row r="42" spans="2:13" ht="27.75" customHeight="1" x14ac:dyDescent="0.2">
      <c r="B42" s="1242"/>
      <c r="C42" s="1243"/>
      <c r="D42" s="106"/>
      <c r="E42" s="1248" t="s">
        <v>32</v>
      </c>
      <c r="F42" s="1248"/>
      <c r="G42" s="1248"/>
      <c r="H42" s="1249"/>
      <c r="I42" s="107" t="s">
        <v>509</v>
      </c>
      <c r="J42" s="108" t="s">
        <v>509</v>
      </c>
      <c r="K42" s="108" t="s">
        <v>509</v>
      </c>
      <c r="L42" s="108" t="s">
        <v>509</v>
      </c>
      <c r="M42" s="109" t="s">
        <v>509</v>
      </c>
    </row>
    <row r="43" spans="2:13" ht="27.75" customHeight="1" x14ac:dyDescent="0.2">
      <c r="B43" s="1242"/>
      <c r="C43" s="1243"/>
      <c r="D43" s="106"/>
      <c r="E43" s="1248" t="s">
        <v>33</v>
      </c>
      <c r="F43" s="1248"/>
      <c r="G43" s="1248"/>
      <c r="H43" s="1249"/>
      <c r="I43" s="107">
        <v>1530</v>
      </c>
      <c r="J43" s="108">
        <v>1442</v>
      </c>
      <c r="K43" s="108">
        <v>1322</v>
      </c>
      <c r="L43" s="108">
        <v>1198</v>
      </c>
      <c r="M43" s="109">
        <v>1071</v>
      </c>
    </row>
    <row r="44" spans="2:13" ht="27.75" customHeight="1" x14ac:dyDescent="0.2">
      <c r="B44" s="1242"/>
      <c r="C44" s="1243"/>
      <c r="D44" s="106"/>
      <c r="E44" s="1248" t="s">
        <v>34</v>
      </c>
      <c r="F44" s="1248"/>
      <c r="G44" s="1248"/>
      <c r="H44" s="1249"/>
      <c r="I44" s="107" t="s">
        <v>509</v>
      </c>
      <c r="J44" s="108" t="s">
        <v>509</v>
      </c>
      <c r="K44" s="108" t="s">
        <v>509</v>
      </c>
      <c r="L44" s="108" t="s">
        <v>509</v>
      </c>
      <c r="M44" s="109" t="s">
        <v>509</v>
      </c>
    </row>
    <row r="45" spans="2:13" ht="27.75" customHeight="1" x14ac:dyDescent="0.2">
      <c r="B45" s="1242"/>
      <c r="C45" s="1243"/>
      <c r="D45" s="106"/>
      <c r="E45" s="1248" t="s">
        <v>35</v>
      </c>
      <c r="F45" s="1248"/>
      <c r="G45" s="1248"/>
      <c r="H45" s="1249"/>
      <c r="I45" s="107">
        <v>649</v>
      </c>
      <c r="J45" s="108">
        <v>608</v>
      </c>
      <c r="K45" s="108">
        <v>571</v>
      </c>
      <c r="L45" s="108">
        <v>556</v>
      </c>
      <c r="M45" s="109">
        <v>494</v>
      </c>
    </row>
    <row r="46" spans="2:13" ht="27.75" customHeight="1" x14ac:dyDescent="0.2">
      <c r="B46" s="1242"/>
      <c r="C46" s="1243"/>
      <c r="D46" s="110"/>
      <c r="E46" s="1248" t="s">
        <v>36</v>
      </c>
      <c r="F46" s="1248"/>
      <c r="G46" s="1248"/>
      <c r="H46" s="1249"/>
      <c r="I46" s="107" t="s">
        <v>509</v>
      </c>
      <c r="J46" s="108" t="s">
        <v>509</v>
      </c>
      <c r="K46" s="108" t="s">
        <v>509</v>
      </c>
      <c r="L46" s="108" t="s">
        <v>509</v>
      </c>
      <c r="M46" s="109" t="s">
        <v>509</v>
      </c>
    </row>
    <row r="47" spans="2:13" ht="27.75" customHeight="1" x14ac:dyDescent="0.2">
      <c r="B47" s="1242"/>
      <c r="C47" s="1243"/>
      <c r="D47" s="111"/>
      <c r="E47" s="1250" t="s">
        <v>37</v>
      </c>
      <c r="F47" s="1251"/>
      <c r="G47" s="1251"/>
      <c r="H47" s="1252"/>
      <c r="I47" s="107" t="s">
        <v>509</v>
      </c>
      <c r="J47" s="108" t="s">
        <v>509</v>
      </c>
      <c r="K47" s="108" t="s">
        <v>509</v>
      </c>
      <c r="L47" s="108" t="s">
        <v>509</v>
      </c>
      <c r="M47" s="109" t="s">
        <v>509</v>
      </c>
    </row>
    <row r="48" spans="2:13" ht="27.75" customHeight="1" x14ac:dyDescent="0.2">
      <c r="B48" s="1242"/>
      <c r="C48" s="1243"/>
      <c r="D48" s="106"/>
      <c r="E48" s="1248" t="s">
        <v>38</v>
      </c>
      <c r="F48" s="1248"/>
      <c r="G48" s="1248"/>
      <c r="H48" s="1249"/>
      <c r="I48" s="107" t="s">
        <v>509</v>
      </c>
      <c r="J48" s="108" t="s">
        <v>509</v>
      </c>
      <c r="K48" s="108" t="s">
        <v>509</v>
      </c>
      <c r="L48" s="108" t="s">
        <v>509</v>
      </c>
      <c r="M48" s="109" t="s">
        <v>509</v>
      </c>
    </row>
    <row r="49" spans="2:13" ht="27.75" customHeight="1" x14ac:dyDescent="0.2">
      <c r="B49" s="1244"/>
      <c r="C49" s="1245"/>
      <c r="D49" s="106"/>
      <c r="E49" s="1248" t="s">
        <v>39</v>
      </c>
      <c r="F49" s="1248"/>
      <c r="G49" s="1248"/>
      <c r="H49" s="1249"/>
      <c r="I49" s="107" t="s">
        <v>509</v>
      </c>
      <c r="J49" s="108" t="s">
        <v>509</v>
      </c>
      <c r="K49" s="108" t="s">
        <v>509</v>
      </c>
      <c r="L49" s="108" t="s">
        <v>509</v>
      </c>
      <c r="M49" s="109" t="s">
        <v>509</v>
      </c>
    </row>
    <row r="50" spans="2:13" ht="27.75" customHeight="1" x14ac:dyDescent="0.2">
      <c r="B50" s="1253" t="s">
        <v>40</v>
      </c>
      <c r="C50" s="1254"/>
      <c r="D50" s="112"/>
      <c r="E50" s="1248" t="s">
        <v>41</v>
      </c>
      <c r="F50" s="1248"/>
      <c r="G50" s="1248"/>
      <c r="H50" s="1249"/>
      <c r="I50" s="107">
        <v>1729</v>
      </c>
      <c r="J50" s="108">
        <v>1489</v>
      </c>
      <c r="K50" s="108">
        <v>1440</v>
      </c>
      <c r="L50" s="108">
        <v>1298</v>
      </c>
      <c r="M50" s="109">
        <v>1499</v>
      </c>
    </row>
    <row r="51" spans="2:13" ht="27.75" customHeight="1" x14ac:dyDescent="0.2">
      <c r="B51" s="1242"/>
      <c r="C51" s="1243"/>
      <c r="D51" s="106"/>
      <c r="E51" s="1248" t="s">
        <v>42</v>
      </c>
      <c r="F51" s="1248"/>
      <c r="G51" s="1248"/>
      <c r="H51" s="1249"/>
      <c r="I51" s="107">
        <v>592</v>
      </c>
      <c r="J51" s="108">
        <v>563</v>
      </c>
      <c r="K51" s="108">
        <v>632</v>
      </c>
      <c r="L51" s="108">
        <v>720</v>
      </c>
      <c r="M51" s="109">
        <v>826</v>
      </c>
    </row>
    <row r="52" spans="2:13" ht="27.75" customHeight="1" x14ac:dyDescent="0.2">
      <c r="B52" s="1244"/>
      <c r="C52" s="1245"/>
      <c r="D52" s="106"/>
      <c r="E52" s="1248" t="s">
        <v>43</v>
      </c>
      <c r="F52" s="1248"/>
      <c r="G52" s="1248"/>
      <c r="H52" s="1249"/>
      <c r="I52" s="107">
        <v>6234</v>
      </c>
      <c r="J52" s="108">
        <v>6207</v>
      </c>
      <c r="K52" s="108">
        <v>5936</v>
      </c>
      <c r="L52" s="108">
        <v>5671</v>
      </c>
      <c r="M52" s="109">
        <v>5282</v>
      </c>
    </row>
    <row r="53" spans="2:13" ht="27.75" customHeight="1" thickBot="1" x14ac:dyDescent="0.25">
      <c r="B53" s="1255" t="s">
        <v>44</v>
      </c>
      <c r="C53" s="1256"/>
      <c r="D53" s="113"/>
      <c r="E53" s="1257" t="s">
        <v>45</v>
      </c>
      <c r="F53" s="1257"/>
      <c r="G53" s="1257"/>
      <c r="H53" s="1258"/>
      <c r="I53" s="114">
        <v>1461</v>
      </c>
      <c r="J53" s="115">
        <v>1680</v>
      </c>
      <c r="K53" s="115">
        <v>1571</v>
      </c>
      <c r="L53" s="115">
        <v>1532</v>
      </c>
      <c r="M53" s="116">
        <v>1119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vC5KPBhBkwx2STQ8Q0HLXU8F+DiOMyIxokv9TLch10gIGZSs9lq+agL9xTBHHhU188HE/Kttxgi6frLVWPT3Q==" saltValue="I0O2GnniUTXLsd/9bKcd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9"/>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553</v>
      </c>
      <c r="G54" s="125" t="s">
        <v>554</v>
      </c>
      <c r="H54" s="126" t="s">
        <v>555</v>
      </c>
    </row>
    <row r="55" spans="2:8" ht="52.5" customHeight="1" x14ac:dyDescent="0.2">
      <c r="B55" s="127"/>
      <c r="C55" s="1267" t="s">
        <v>48</v>
      </c>
      <c r="D55" s="1267"/>
      <c r="E55" s="1268"/>
      <c r="F55" s="128">
        <v>669</v>
      </c>
      <c r="G55" s="128">
        <v>527</v>
      </c>
      <c r="H55" s="129">
        <v>612</v>
      </c>
    </row>
    <row r="56" spans="2:8" ht="52.5" customHeight="1" x14ac:dyDescent="0.2">
      <c r="B56" s="130"/>
      <c r="C56" s="1269" t="s">
        <v>49</v>
      </c>
      <c r="D56" s="1269"/>
      <c r="E56" s="1270"/>
      <c r="F56" s="131">
        <v>415</v>
      </c>
      <c r="G56" s="131">
        <v>365</v>
      </c>
      <c r="H56" s="132">
        <v>365</v>
      </c>
    </row>
    <row r="57" spans="2:8" ht="53.25" customHeight="1" x14ac:dyDescent="0.2">
      <c r="B57" s="130"/>
      <c r="C57" s="1271" t="s">
        <v>50</v>
      </c>
      <c r="D57" s="1271"/>
      <c r="E57" s="1272"/>
      <c r="F57" s="133">
        <v>295</v>
      </c>
      <c r="G57" s="133">
        <v>332</v>
      </c>
      <c r="H57" s="134">
        <v>444</v>
      </c>
    </row>
    <row r="58" spans="2:8" ht="45.75" customHeight="1" x14ac:dyDescent="0.2">
      <c r="B58" s="135"/>
      <c r="C58" s="1259" t="s">
        <v>575</v>
      </c>
      <c r="D58" s="1260"/>
      <c r="E58" s="1261"/>
      <c r="F58" s="136">
        <v>41</v>
      </c>
      <c r="G58" s="136">
        <v>66</v>
      </c>
      <c r="H58" s="137">
        <v>143</v>
      </c>
    </row>
    <row r="59" spans="2:8" ht="45.75" customHeight="1" x14ac:dyDescent="0.2">
      <c r="B59" s="135"/>
      <c r="C59" s="1259" t="s">
        <v>576</v>
      </c>
      <c r="D59" s="1260"/>
      <c r="E59" s="1261"/>
      <c r="F59" s="136">
        <v>108</v>
      </c>
      <c r="G59" s="136">
        <v>129</v>
      </c>
      <c r="H59" s="137">
        <v>129</v>
      </c>
    </row>
    <row r="60" spans="2:8" ht="45.75" customHeight="1" x14ac:dyDescent="0.2">
      <c r="B60" s="135"/>
      <c r="C60" s="1259" t="s">
        <v>577</v>
      </c>
      <c r="D60" s="1260"/>
      <c r="E60" s="1261"/>
      <c r="F60" s="136">
        <v>40</v>
      </c>
      <c r="G60" s="136">
        <v>39</v>
      </c>
      <c r="H60" s="137">
        <v>70</v>
      </c>
    </row>
    <row r="61" spans="2:8" ht="45.75" customHeight="1" x14ac:dyDescent="0.2">
      <c r="B61" s="135"/>
      <c r="C61" s="1259" t="s">
        <v>578</v>
      </c>
      <c r="D61" s="1260"/>
      <c r="E61" s="1261"/>
      <c r="F61" s="136">
        <v>54</v>
      </c>
      <c r="G61" s="136">
        <v>44</v>
      </c>
      <c r="H61" s="137">
        <v>44</v>
      </c>
    </row>
    <row r="62" spans="2:8" ht="45.75" customHeight="1" thickBot="1" x14ac:dyDescent="0.25">
      <c r="B62" s="138"/>
      <c r="C62" s="1262" t="s">
        <v>579</v>
      </c>
      <c r="D62" s="1263"/>
      <c r="E62" s="1264"/>
      <c r="F62" s="139">
        <v>42</v>
      </c>
      <c r="G62" s="139">
        <v>42</v>
      </c>
      <c r="H62" s="140">
        <v>42</v>
      </c>
    </row>
    <row r="63" spans="2:8" ht="52.5" customHeight="1" thickBot="1" x14ac:dyDescent="0.25">
      <c r="B63" s="141"/>
      <c r="C63" s="1265" t="s">
        <v>51</v>
      </c>
      <c r="D63" s="1265"/>
      <c r="E63" s="1266"/>
      <c r="F63" s="142">
        <v>1379</v>
      </c>
      <c r="G63" s="142">
        <v>1225</v>
      </c>
      <c r="H63" s="143">
        <v>1421</v>
      </c>
    </row>
    <row r="64" spans="2:8" ht="15"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sheetData>
  <sheetProtection algorithmName="SHA-512" hashValue="fuvBdg8S55/Wbo10Bi2XPnc/XjB0Mszqz5pyod2kjTzKHttdQ1Ef5ll2tLyeIhzl9Yz7sLa/kM4lQI32xrIlMQ==" saltValue="65GEhyrUcxqlkFqn801y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CCB6-74AD-42F2-9471-84C427D2BE2F}">
  <sheetPr>
    <pageSetUpPr fitToPage="1"/>
  </sheetPr>
  <dimension ref="A1:WZM160"/>
  <sheetViews>
    <sheetView showGridLines="0" zoomScale="85" zoomScaleNormal="85" zoomScaleSheetLayoutView="55" workbookViewId="0">
      <selection activeCell="AZ62" sqref="AZ62"/>
    </sheetView>
  </sheetViews>
  <sheetFormatPr defaultColWidth="0" defaultRowHeight="13.5" customHeight="1" zeroHeight="1" x14ac:dyDescent="0.2"/>
  <cols>
    <col min="1" max="1" width="6.33203125" style="1275" customWidth="1"/>
    <col min="2" max="107" width="2.44140625" style="1275" customWidth="1"/>
    <col min="108" max="108" width="6.109375" style="1283" customWidth="1"/>
    <col min="109" max="109" width="5.88671875" style="1282" customWidth="1"/>
    <col min="110" max="110" width="19.109375" style="1275" hidden="1"/>
    <col min="111" max="115" width="12.6640625" style="1275" hidden="1"/>
    <col min="116" max="349" width="8.6640625" style="1275" hidden="1"/>
    <col min="350" max="355" width="14.88671875" style="1275" hidden="1"/>
    <col min="356" max="357" width="15.88671875" style="1275" hidden="1"/>
    <col min="358" max="363" width="16.109375" style="1275" hidden="1"/>
    <col min="364" max="364" width="6.109375" style="1275" hidden="1"/>
    <col min="365" max="365" width="3" style="1275" hidden="1"/>
    <col min="366" max="605" width="8.6640625" style="1275" hidden="1"/>
    <col min="606" max="611" width="14.88671875" style="1275" hidden="1"/>
    <col min="612" max="613" width="15.88671875" style="1275" hidden="1"/>
    <col min="614" max="619" width="16.109375" style="1275" hidden="1"/>
    <col min="620" max="620" width="6.109375" style="1275" hidden="1"/>
    <col min="621" max="621" width="3" style="1275" hidden="1"/>
    <col min="622" max="861" width="8.6640625" style="1275" hidden="1"/>
    <col min="862" max="867" width="14.88671875" style="1275" hidden="1"/>
    <col min="868" max="869" width="15.88671875" style="1275" hidden="1"/>
    <col min="870" max="875" width="16.109375" style="1275" hidden="1"/>
    <col min="876" max="876" width="6.109375" style="1275" hidden="1"/>
    <col min="877" max="877" width="3" style="1275" hidden="1"/>
    <col min="878" max="1117" width="8.6640625" style="1275" hidden="1"/>
    <col min="1118" max="1123" width="14.88671875" style="1275" hidden="1"/>
    <col min="1124" max="1125" width="15.88671875" style="1275" hidden="1"/>
    <col min="1126" max="1131" width="16.109375" style="1275" hidden="1"/>
    <col min="1132" max="1132" width="6.109375" style="1275" hidden="1"/>
    <col min="1133" max="1133" width="3" style="1275" hidden="1"/>
    <col min="1134" max="1373" width="8.6640625" style="1275" hidden="1"/>
    <col min="1374" max="1379" width="14.88671875" style="1275" hidden="1"/>
    <col min="1380" max="1381" width="15.88671875" style="1275" hidden="1"/>
    <col min="1382" max="1387" width="16.109375" style="1275" hidden="1"/>
    <col min="1388" max="1388" width="6.109375" style="1275" hidden="1"/>
    <col min="1389" max="1389" width="3" style="1275" hidden="1"/>
    <col min="1390" max="1629" width="8.6640625" style="1275" hidden="1"/>
    <col min="1630" max="1635" width="14.88671875" style="1275" hidden="1"/>
    <col min="1636" max="1637" width="15.88671875" style="1275" hidden="1"/>
    <col min="1638" max="1643" width="16.109375" style="1275" hidden="1"/>
    <col min="1644" max="1644" width="6.109375" style="1275" hidden="1"/>
    <col min="1645" max="1645" width="3" style="1275" hidden="1"/>
    <col min="1646" max="1885" width="8.6640625" style="1275" hidden="1"/>
    <col min="1886" max="1891" width="14.88671875" style="1275" hidden="1"/>
    <col min="1892" max="1893" width="15.88671875" style="1275" hidden="1"/>
    <col min="1894" max="1899" width="16.109375" style="1275" hidden="1"/>
    <col min="1900" max="1900" width="6.109375" style="1275" hidden="1"/>
    <col min="1901" max="1901" width="3" style="1275" hidden="1"/>
    <col min="1902" max="2141" width="8.6640625" style="1275" hidden="1"/>
    <col min="2142" max="2147" width="14.88671875" style="1275" hidden="1"/>
    <col min="2148" max="2149" width="15.88671875" style="1275" hidden="1"/>
    <col min="2150" max="2155" width="16.109375" style="1275" hidden="1"/>
    <col min="2156" max="2156" width="6.109375" style="1275" hidden="1"/>
    <col min="2157" max="2157" width="3" style="1275" hidden="1"/>
    <col min="2158" max="2397" width="8.6640625" style="1275" hidden="1"/>
    <col min="2398" max="2403" width="14.88671875" style="1275" hidden="1"/>
    <col min="2404" max="2405" width="15.88671875" style="1275" hidden="1"/>
    <col min="2406" max="2411" width="16.109375" style="1275" hidden="1"/>
    <col min="2412" max="2412" width="6.109375" style="1275" hidden="1"/>
    <col min="2413" max="2413" width="3" style="1275" hidden="1"/>
    <col min="2414" max="2653" width="8.6640625" style="1275" hidden="1"/>
    <col min="2654" max="2659" width="14.88671875" style="1275" hidden="1"/>
    <col min="2660" max="2661" width="15.88671875" style="1275" hidden="1"/>
    <col min="2662" max="2667" width="16.109375" style="1275" hidden="1"/>
    <col min="2668" max="2668" width="6.109375" style="1275" hidden="1"/>
    <col min="2669" max="2669" width="3" style="1275" hidden="1"/>
    <col min="2670" max="2909" width="8.6640625" style="1275" hidden="1"/>
    <col min="2910" max="2915" width="14.88671875" style="1275" hidden="1"/>
    <col min="2916" max="2917" width="15.88671875" style="1275" hidden="1"/>
    <col min="2918" max="2923" width="16.109375" style="1275" hidden="1"/>
    <col min="2924" max="2924" width="6.109375" style="1275" hidden="1"/>
    <col min="2925" max="2925" width="3" style="1275" hidden="1"/>
    <col min="2926" max="3165" width="8.6640625" style="1275" hidden="1"/>
    <col min="3166" max="3171" width="14.88671875" style="1275" hidden="1"/>
    <col min="3172" max="3173" width="15.88671875" style="1275" hidden="1"/>
    <col min="3174" max="3179" width="16.109375" style="1275" hidden="1"/>
    <col min="3180" max="3180" width="6.109375" style="1275" hidden="1"/>
    <col min="3181" max="3181" width="3" style="1275" hidden="1"/>
    <col min="3182" max="3421" width="8.6640625" style="1275" hidden="1"/>
    <col min="3422" max="3427" width="14.88671875" style="1275" hidden="1"/>
    <col min="3428" max="3429" width="15.88671875" style="1275" hidden="1"/>
    <col min="3430" max="3435" width="16.109375" style="1275" hidden="1"/>
    <col min="3436" max="3436" width="6.109375" style="1275" hidden="1"/>
    <col min="3437" max="3437" width="3" style="1275" hidden="1"/>
    <col min="3438" max="3677" width="8.6640625" style="1275" hidden="1"/>
    <col min="3678" max="3683" width="14.88671875" style="1275" hidden="1"/>
    <col min="3684" max="3685" width="15.88671875" style="1275" hidden="1"/>
    <col min="3686" max="3691" width="16.109375" style="1275" hidden="1"/>
    <col min="3692" max="3692" width="6.109375" style="1275" hidden="1"/>
    <col min="3693" max="3693" width="3" style="1275" hidden="1"/>
    <col min="3694" max="3933" width="8.6640625" style="1275" hidden="1"/>
    <col min="3934" max="3939" width="14.88671875" style="1275" hidden="1"/>
    <col min="3940" max="3941" width="15.88671875" style="1275" hidden="1"/>
    <col min="3942" max="3947" width="16.109375" style="1275" hidden="1"/>
    <col min="3948" max="3948" width="6.109375" style="1275" hidden="1"/>
    <col min="3949" max="3949" width="3" style="1275" hidden="1"/>
    <col min="3950" max="4189" width="8.6640625" style="1275" hidden="1"/>
    <col min="4190" max="4195" width="14.88671875" style="1275" hidden="1"/>
    <col min="4196" max="4197" width="15.88671875" style="1275" hidden="1"/>
    <col min="4198" max="4203" width="16.109375" style="1275" hidden="1"/>
    <col min="4204" max="4204" width="6.109375" style="1275" hidden="1"/>
    <col min="4205" max="4205" width="3" style="1275" hidden="1"/>
    <col min="4206" max="4445" width="8.6640625" style="1275" hidden="1"/>
    <col min="4446" max="4451" width="14.88671875" style="1275" hidden="1"/>
    <col min="4452" max="4453" width="15.88671875" style="1275" hidden="1"/>
    <col min="4454" max="4459" width="16.109375" style="1275" hidden="1"/>
    <col min="4460" max="4460" width="6.109375" style="1275" hidden="1"/>
    <col min="4461" max="4461" width="3" style="1275" hidden="1"/>
    <col min="4462" max="4701" width="8.6640625" style="1275" hidden="1"/>
    <col min="4702" max="4707" width="14.88671875" style="1275" hidden="1"/>
    <col min="4708" max="4709" width="15.88671875" style="1275" hidden="1"/>
    <col min="4710" max="4715" width="16.109375" style="1275" hidden="1"/>
    <col min="4716" max="4716" width="6.109375" style="1275" hidden="1"/>
    <col min="4717" max="4717" width="3" style="1275" hidden="1"/>
    <col min="4718" max="4957" width="8.6640625" style="1275" hidden="1"/>
    <col min="4958" max="4963" width="14.88671875" style="1275" hidden="1"/>
    <col min="4964" max="4965" width="15.88671875" style="1275" hidden="1"/>
    <col min="4966" max="4971" width="16.109375" style="1275" hidden="1"/>
    <col min="4972" max="4972" width="6.109375" style="1275" hidden="1"/>
    <col min="4973" max="4973" width="3" style="1275" hidden="1"/>
    <col min="4974" max="5213" width="8.6640625" style="1275" hidden="1"/>
    <col min="5214" max="5219" width="14.88671875" style="1275" hidden="1"/>
    <col min="5220" max="5221" width="15.88671875" style="1275" hidden="1"/>
    <col min="5222" max="5227" width="16.109375" style="1275" hidden="1"/>
    <col min="5228" max="5228" width="6.109375" style="1275" hidden="1"/>
    <col min="5229" max="5229" width="3" style="1275" hidden="1"/>
    <col min="5230" max="5469" width="8.6640625" style="1275" hidden="1"/>
    <col min="5470" max="5475" width="14.88671875" style="1275" hidden="1"/>
    <col min="5476" max="5477" width="15.88671875" style="1275" hidden="1"/>
    <col min="5478" max="5483" width="16.109375" style="1275" hidden="1"/>
    <col min="5484" max="5484" width="6.109375" style="1275" hidden="1"/>
    <col min="5485" max="5485" width="3" style="1275" hidden="1"/>
    <col min="5486" max="5725" width="8.6640625" style="1275" hidden="1"/>
    <col min="5726" max="5731" width="14.88671875" style="1275" hidden="1"/>
    <col min="5732" max="5733" width="15.88671875" style="1275" hidden="1"/>
    <col min="5734" max="5739" width="16.109375" style="1275" hidden="1"/>
    <col min="5740" max="5740" width="6.109375" style="1275" hidden="1"/>
    <col min="5741" max="5741" width="3" style="1275" hidden="1"/>
    <col min="5742" max="5981" width="8.6640625" style="1275" hidden="1"/>
    <col min="5982" max="5987" width="14.88671875" style="1275" hidden="1"/>
    <col min="5988" max="5989" width="15.88671875" style="1275" hidden="1"/>
    <col min="5990" max="5995" width="16.109375" style="1275" hidden="1"/>
    <col min="5996" max="5996" width="6.109375" style="1275" hidden="1"/>
    <col min="5997" max="5997" width="3" style="1275" hidden="1"/>
    <col min="5998" max="6237" width="8.6640625" style="1275" hidden="1"/>
    <col min="6238" max="6243" width="14.88671875" style="1275" hidden="1"/>
    <col min="6244" max="6245" width="15.88671875" style="1275" hidden="1"/>
    <col min="6246" max="6251" width="16.109375" style="1275" hidden="1"/>
    <col min="6252" max="6252" width="6.109375" style="1275" hidden="1"/>
    <col min="6253" max="6253" width="3" style="1275" hidden="1"/>
    <col min="6254" max="6493" width="8.6640625" style="1275" hidden="1"/>
    <col min="6494" max="6499" width="14.88671875" style="1275" hidden="1"/>
    <col min="6500" max="6501" width="15.88671875" style="1275" hidden="1"/>
    <col min="6502" max="6507" width="16.109375" style="1275" hidden="1"/>
    <col min="6508" max="6508" width="6.109375" style="1275" hidden="1"/>
    <col min="6509" max="6509" width="3" style="1275" hidden="1"/>
    <col min="6510" max="6749" width="8.6640625" style="1275" hidden="1"/>
    <col min="6750" max="6755" width="14.88671875" style="1275" hidden="1"/>
    <col min="6756" max="6757" width="15.88671875" style="1275" hidden="1"/>
    <col min="6758" max="6763" width="16.109375" style="1275" hidden="1"/>
    <col min="6764" max="6764" width="6.109375" style="1275" hidden="1"/>
    <col min="6765" max="6765" width="3" style="1275" hidden="1"/>
    <col min="6766" max="7005" width="8.6640625" style="1275" hidden="1"/>
    <col min="7006" max="7011" width="14.88671875" style="1275" hidden="1"/>
    <col min="7012" max="7013" width="15.88671875" style="1275" hidden="1"/>
    <col min="7014" max="7019" width="16.109375" style="1275" hidden="1"/>
    <col min="7020" max="7020" width="6.109375" style="1275" hidden="1"/>
    <col min="7021" max="7021" width="3" style="1275" hidden="1"/>
    <col min="7022" max="7261" width="8.6640625" style="1275" hidden="1"/>
    <col min="7262" max="7267" width="14.88671875" style="1275" hidden="1"/>
    <col min="7268" max="7269" width="15.88671875" style="1275" hidden="1"/>
    <col min="7270" max="7275" width="16.109375" style="1275" hidden="1"/>
    <col min="7276" max="7276" width="6.109375" style="1275" hidden="1"/>
    <col min="7277" max="7277" width="3" style="1275" hidden="1"/>
    <col min="7278" max="7517" width="8.6640625" style="1275" hidden="1"/>
    <col min="7518" max="7523" width="14.88671875" style="1275" hidden="1"/>
    <col min="7524" max="7525" width="15.88671875" style="1275" hidden="1"/>
    <col min="7526" max="7531" width="16.109375" style="1275" hidden="1"/>
    <col min="7532" max="7532" width="6.109375" style="1275" hidden="1"/>
    <col min="7533" max="7533" width="3" style="1275" hidden="1"/>
    <col min="7534" max="7773" width="8.6640625" style="1275" hidden="1"/>
    <col min="7774" max="7779" width="14.88671875" style="1275" hidden="1"/>
    <col min="7780" max="7781" width="15.88671875" style="1275" hidden="1"/>
    <col min="7782" max="7787" width="16.109375" style="1275" hidden="1"/>
    <col min="7788" max="7788" width="6.109375" style="1275" hidden="1"/>
    <col min="7789" max="7789" width="3" style="1275" hidden="1"/>
    <col min="7790" max="8029" width="8.6640625" style="1275" hidden="1"/>
    <col min="8030" max="8035" width="14.88671875" style="1275" hidden="1"/>
    <col min="8036" max="8037" width="15.88671875" style="1275" hidden="1"/>
    <col min="8038" max="8043" width="16.109375" style="1275" hidden="1"/>
    <col min="8044" max="8044" width="6.109375" style="1275" hidden="1"/>
    <col min="8045" max="8045" width="3" style="1275" hidden="1"/>
    <col min="8046" max="8285" width="8.6640625" style="1275" hidden="1"/>
    <col min="8286" max="8291" width="14.88671875" style="1275" hidden="1"/>
    <col min="8292" max="8293" width="15.88671875" style="1275" hidden="1"/>
    <col min="8294" max="8299" width="16.109375" style="1275" hidden="1"/>
    <col min="8300" max="8300" width="6.109375" style="1275" hidden="1"/>
    <col min="8301" max="8301" width="3" style="1275" hidden="1"/>
    <col min="8302" max="8541" width="8.6640625" style="1275" hidden="1"/>
    <col min="8542" max="8547" width="14.88671875" style="1275" hidden="1"/>
    <col min="8548" max="8549" width="15.88671875" style="1275" hidden="1"/>
    <col min="8550" max="8555" width="16.109375" style="1275" hidden="1"/>
    <col min="8556" max="8556" width="6.109375" style="1275" hidden="1"/>
    <col min="8557" max="8557" width="3" style="1275" hidden="1"/>
    <col min="8558" max="8797" width="8.6640625" style="1275" hidden="1"/>
    <col min="8798" max="8803" width="14.88671875" style="1275" hidden="1"/>
    <col min="8804" max="8805" width="15.88671875" style="1275" hidden="1"/>
    <col min="8806" max="8811" width="16.109375" style="1275" hidden="1"/>
    <col min="8812" max="8812" width="6.109375" style="1275" hidden="1"/>
    <col min="8813" max="8813" width="3" style="1275" hidden="1"/>
    <col min="8814" max="9053" width="8.6640625" style="1275" hidden="1"/>
    <col min="9054" max="9059" width="14.88671875" style="1275" hidden="1"/>
    <col min="9060" max="9061" width="15.88671875" style="1275" hidden="1"/>
    <col min="9062" max="9067" width="16.109375" style="1275" hidden="1"/>
    <col min="9068" max="9068" width="6.109375" style="1275" hidden="1"/>
    <col min="9069" max="9069" width="3" style="1275" hidden="1"/>
    <col min="9070" max="9309" width="8.6640625" style="1275" hidden="1"/>
    <col min="9310" max="9315" width="14.88671875" style="1275" hidden="1"/>
    <col min="9316" max="9317" width="15.88671875" style="1275" hidden="1"/>
    <col min="9318" max="9323" width="16.109375" style="1275" hidden="1"/>
    <col min="9324" max="9324" width="6.109375" style="1275" hidden="1"/>
    <col min="9325" max="9325" width="3" style="1275" hidden="1"/>
    <col min="9326" max="9565" width="8.6640625" style="1275" hidden="1"/>
    <col min="9566" max="9571" width="14.88671875" style="1275" hidden="1"/>
    <col min="9572" max="9573" width="15.88671875" style="1275" hidden="1"/>
    <col min="9574" max="9579" width="16.109375" style="1275" hidden="1"/>
    <col min="9580" max="9580" width="6.109375" style="1275" hidden="1"/>
    <col min="9581" max="9581" width="3" style="1275" hidden="1"/>
    <col min="9582" max="9821" width="8.6640625" style="1275" hidden="1"/>
    <col min="9822" max="9827" width="14.88671875" style="1275" hidden="1"/>
    <col min="9828" max="9829" width="15.88671875" style="1275" hidden="1"/>
    <col min="9830" max="9835" width="16.109375" style="1275" hidden="1"/>
    <col min="9836" max="9836" width="6.109375" style="1275" hidden="1"/>
    <col min="9837" max="9837" width="3" style="1275" hidden="1"/>
    <col min="9838" max="10077" width="8.6640625" style="1275" hidden="1"/>
    <col min="10078" max="10083" width="14.88671875" style="1275" hidden="1"/>
    <col min="10084" max="10085" width="15.88671875" style="1275" hidden="1"/>
    <col min="10086" max="10091" width="16.109375" style="1275" hidden="1"/>
    <col min="10092" max="10092" width="6.109375" style="1275" hidden="1"/>
    <col min="10093" max="10093" width="3" style="1275" hidden="1"/>
    <col min="10094" max="10333" width="8.6640625" style="1275" hidden="1"/>
    <col min="10334" max="10339" width="14.88671875" style="1275" hidden="1"/>
    <col min="10340" max="10341" width="15.88671875" style="1275" hidden="1"/>
    <col min="10342" max="10347" width="16.109375" style="1275" hidden="1"/>
    <col min="10348" max="10348" width="6.109375" style="1275" hidden="1"/>
    <col min="10349" max="10349" width="3" style="1275" hidden="1"/>
    <col min="10350" max="10589" width="8.6640625" style="1275" hidden="1"/>
    <col min="10590" max="10595" width="14.88671875" style="1275" hidden="1"/>
    <col min="10596" max="10597" width="15.88671875" style="1275" hidden="1"/>
    <col min="10598" max="10603" width="16.109375" style="1275" hidden="1"/>
    <col min="10604" max="10604" width="6.109375" style="1275" hidden="1"/>
    <col min="10605" max="10605" width="3" style="1275" hidden="1"/>
    <col min="10606" max="10845" width="8.6640625" style="1275" hidden="1"/>
    <col min="10846" max="10851" width="14.88671875" style="1275" hidden="1"/>
    <col min="10852" max="10853" width="15.88671875" style="1275" hidden="1"/>
    <col min="10854" max="10859" width="16.109375" style="1275" hidden="1"/>
    <col min="10860" max="10860" width="6.109375" style="1275" hidden="1"/>
    <col min="10861" max="10861" width="3" style="1275" hidden="1"/>
    <col min="10862" max="11101" width="8.6640625" style="1275" hidden="1"/>
    <col min="11102" max="11107" width="14.88671875" style="1275" hidden="1"/>
    <col min="11108" max="11109" width="15.88671875" style="1275" hidden="1"/>
    <col min="11110" max="11115" width="16.109375" style="1275" hidden="1"/>
    <col min="11116" max="11116" width="6.109375" style="1275" hidden="1"/>
    <col min="11117" max="11117" width="3" style="1275" hidden="1"/>
    <col min="11118" max="11357" width="8.6640625" style="1275" hidden="1"/>
    <col min="11358" max="11363" width="14.88671875" style="1275" hidden="1"/>
    <col min="11364" max="11365" width="15.88671875" style="1275" hidden="1"/>
    <col min="11366" max="11371" width="16.109375" style="1275" hidden="1"/>
    <col min="11372" max="11372" width="6.109375" style="1275" hidden="1"/>
    <col min="11373" max="11373" width="3" style="1275" hidden="1"/>
    <col min="11374" max="11613" width="8.6640625" style="1275" hidden="1"/>
    <col min="11614" max="11619" width="14.88671875" style="1275" hidden="1"/>
    <col min="11620" max="11621" width="15.88671875" style="1275" hidden="1"/>
    <col min="11622" max="11627" width="16.109375" style="1275" hidden="1"/>
    <col min="11628" max="11628" width="6.109375" style="1275" hidden="1"/>
    <col min="11629" max="11629" width="3" style="1275" hidden="1"/>
    <col min="11630" max="11869" width="8.6640625" style="1275" hidden="1"/>
    <col min="11870" max="11875" width="14.88671875" style="1275" hidden="1"/>
    <col min="11876" max="11877" width="15.88671875" style="1275" hidden="1"/>
    <col min="11878" max="11883" width="16.109375" style="1275" hidden="1"/>
    <col min="11884" max="11884" width="6.109375" style="1275" hidden="1"/>
    <col min="11885" max="11885" width="3" style="1275" hidden="1"/>
    <col min="11886" max="12125" width="8.6640625" style="1275" hidden="1"/>
    <col min="12126" max="12131" width="14.88671875" style="1275" hidden="1"/>
    <col min="12132" max="12133" width="15.88671875" style="1275" hidden="1"/>
    <col min="12134" max="12139" width="16.109375" style="1275" hidden="1"/>
    <col min="12140" max="12140" width="6.109375" style="1275" hidden="1"/>
    <col min="12141" max="12141" width="3" style="1275" hidden="1"/>
    <col min="12142" max="12381" width="8.6640625" style="1275" hidden="1"/>
    <col min="12382" max="12387" width="14.88671875" style="1275" hidden="1"/>
    <col min="12388" max="12389" width="15.88671875" style="1275" hidden="1"/>
    <col min="12390" max="12395" width="16.109375" style="1275" hidden="1"/>
    <col min="12396" max="12396" width="6.109375" style="1275" hidden="1"/>
    <col min="12397" max="12397" width="3" style="1275" hidden="1"/>
    <col min="12398" max="12637" width="8.6640625" style="1275" hidden="1"/>
    <col min="12638" max="12643" width="14.88671875" style="1275" hidden="1"/>
    <col min="12644" max="12645" width="15.88671875" style="1275" hidden="1"/>
    <col min="12646" max="12651" width="16.109375" style="1275" hidden="1"/>
    <col min="12652" max="12652" width="6.109375" style="1275" hidden="1"/>
    <col min="12653" max="12653" width="3" style="1275" hidden="1"/>
    <col min="12654" max="12893" width="8.6640625" style="1275" hidden="1"/>
    <col min="12894" max="12899" width="14.88671875" style="1275" hidden="1"/>
    <col min="12900" max="12901" width="15.88671875" style="1275" hidden="1"/>
    <col min="12902" max="12907" width="16.109375" style="1275" hidden="1"/>
    <col min="12908" max="12908" width="6.109375" style="1275" hidden="1"/>
    <col min="12909" max="12909" width="3" style="1275" hidden="1"/>
    <col min="12910" max="13149" width="8.6640625" style="1275" hidden="1"/>
    <col min="13150" max="13155" width="14.88671875" style="1275" hidden="1"/>
    <col min="13156" max="13157" width="15.88671875" style="1275" hidden="1"/>
    <col min="13158" max="13163" width="16.109375" style="1275" hidden="1"/>
    <col min="13164" max="13164" width="6.109375" style="1275" hidden="1"/>
    <col min="13165" max="13165" width="3" style="1275" hidden="1"/>
    <col min="13166" max="13405" width="8.6640625" style="1275" hidden="1"/>
    <col min="13406" max="13411" width="14.88671875" style="1275" hidden="1"/>
    <col min="13412" max="13413" width="15.88671875" style="1275" hidden="1"/>
    <col min="13414" max="13419" width="16.109375" style="1275" hidden="1"/>
    <col min="13420" max="13420" width="6.109375" style="1275" hidden="1"/>
    <col min="13421" max="13421" width="3" style="1275" hidden="1"/>
    <col min="13422" max="13661" width="8.6640625" style="1275" hidden="1"/>
    <col min="13662" max="13667" width="14.88671875" style="1275" hidden="1"/>
    <col min="13668" max="13669" width="15.88671875" style="1275" hidden="1"/>
    <col min="13670" max="13675" width="16.109375" style="1275" hidden="1"/>
    <col min="13676" max="13676" width="6.109375" style="1275" hidden="1"/>
    <col min="13677" max="13677" width="3" style="1275" hidden="1"/>
    <col min="13678" max="13917" width="8.6640625" style="1275" hidden="1"/>
    <col min="13918" max="13923" width="14.88671875" style="1275" hidden="1"/>
    <col min="13924" max="13925" width="15.88671875" style="1275" hidden="1"/>
    <col min="13926" max="13931" width="16.109375" style="1275" hidden="1"/>
    <col min="13932" max="13932" width="6.109375" style="1275" hidden="1"/>
    <col min="13933" max="13933" width="3" style="1275" hidden="1"/>
    <col min="13934" max="14173" width="8.6640625" style="1275" hidden="1"/>
    <col min="14174" max="14179" width="14.88671875" style="1275" hidden="1"/>
    <col min="14180" max="14181" width="15.88671875" style="1275" hidden="1"/>
    <col min="14182" max="14187" width="16.109375" style="1275" hidden="1"/>
    <col min="14188" max="14188" width="6.109375" style="1275" hidden="1"/>
    <col min="14189" max="14189" width="3" style="1275" hidden="1"/>
    <col min="14190" max="14429" width="8.6640625" style="1275" hidden="1"/>
    <col min="14430" max="14435" width="14.88671875" style="1275" hidden="1"/>
    <col min="14436" max="14437" width="15.88671875" style="1275" hidden="1"/>
    <col min="14438" max="14443" width="16.109375" style="1275" hidden="1"/>
    <col min="14444" max="14444" width="6.109375" style="1275" hidden="1"/>
    <col min="14445" max="14445" width="3" style="1275" hidden="1"/>
    <col min="14446" max="14685" width="8.6640625" style="1275" hidden="1"/>
    <col min="14686" max="14691" width="14.88671875" style="1275" hidden="1"/>
    <col min="14692" max="14693" width="15.88671875" style="1275" hidden="1"/>
    <col min="14694" max="14699" width="16.109375" style="1275" hidden="1"/>
    <col min="14700" max="14700" width="6.109375" style="1275" hidden="1"/>
    <col min="14701" max="14701" width="3" style="1275" hidden="1"/>
    <col min="14702" max="14941" width="8.6640625" style="1275" hidden="1"/>
    <col min="14942" max="14947" width="14.88671875" style="1275" hidden="1"/>
    <col min="14948" max="14949" width="15.88671875" style="1275" hidden="1"/>
    <col min="14950" max="14955" width="16.109375" style="1275" hidden="1"/>
    <col min="14956" max="14956" width="6.109375" style="1275" hidden="1"/>
    <col min="14957" max="14957" width="3" style="1275" hidden="1"/>
    <col min="14958" max="15197" width="8.6640625" style="1275" hidden="1"/>
    <col min="15198" max="15203" width="14.88671875" style="1275" hidden="1"/>
    <col min="15204" max="15205" width="15.88671875" style="1275" hidden="1"/>
    <col min="15206" max="15211" width="16.109375" style="1275" hidden="1"/>
    <col min="15212" max="15212" width="6.109375" style="1275" hidden="1"/>
    <col min="15213" max="15213" width="3" style="1275" hidden="1"/>
    <col min="15214" max="15453" width="8.6640625" style="1275" hidden="1"/>
    <col min="15454" max="15459" width="14.88671875" style="1275" hidden="1"/>
    <col min="15460" max="15461" width="15.88671875" style="1275" hidden="1"/>
    <col min="15462" max="15467" width="16.109375" style="1275" hidden="1"/>
    <col min="15468" max="15468" width="6.109375" style="1275" hidden="1"/>
    <col min="15469" max="15469" width="3" style="1275" hidden="1"/>
    <col min="15470" max="15709" width="8.6640625" style="1275" hidden="1"/>
    <col min="15710" max="15715" width="14.88671875" style="1275" hidden="1"/>
    <col min="15716" max="15717" width="15.88671875" style="1275" hidden="1"/>
    <col min="15718" max="15723" width="16.109375" style="1275" hidden="1"/>
    <col min="15724" max="15724" width="6.109375" style="1275" hidden="1"/>
    <col min="15725" max="15725" width="3" style="1275" hidden="1"/>
    <col min="15726" max="15965" width="8.6640625" style="1275" hidden="1"/>
    <col min="15966" max="15971" width="14.88671875" style="1275" hidden="1"/>
    <col min="15972" max="15973" width="15.88671875" style="1275" hidden="1"/>
    <col min="15974" max="15979" width="16.109375" style="1275" hidden="1"/>
    <col min="15980" max="15980" width="6.109375" style="1275" hidden="1"/>
    <col min="15981" max="15981" width="3" style="1275" hidden="1"/>
    <col min="15982" max="16221" width="8.6640625" style="1275" hidden="1"/>
    <col min="16222" max="16227" width="14.88671875" style="1275" hidden="1"/>
    <col min="16228" max="16229" width="15.88671875" style="1275" hidden="1"/>
    <col min="16230" max="16235" width="16.109375" style="1275" hidden="1"/>
    <col min="16236" max="16236" width="6.109375" style="1275" hidden="1"/>
    <col min="16237" max="16237" width="3" style="1275" hidden="1"/>
    <col min="16238" max="16384" width="8.66406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2"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583</v>
      </c>
    </row>
    <row r="11" spans="1:143" s="292" customFormat="1" ht="13.2"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583</v>
      </c>
    </row>
    <row r="13" spans="1:143" s="292" customFormat="1" ht="13.2"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1275"/>
      <c r="DE19" s="1275"/>
    </row>
    <row r="20" spans="1:351" ht="13.2" x14ac:dyDescent="0.2">
      <c r="DD20" s="1275"/>
      <c r="DE20" s="1275"/>
    </row>
    <row r="21" spans="1:351" ht="16.2"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2" x14ac:dyDescent="0.2">
      <c r="B22" s="1282"/>
      <c r="MM22" s="1281"/>
    </row>
    <row r="23" spans="1:351" ht="13.2" x14ac:dyDescent="0.2">
      <c r="B23" s="1282"/>
    </row>
    <row r="24" spans="1:351" ht="13.2" x14ac:dyDescent="0.2">
      <c r="B24" s="1282"/>
    </row>
    <row r="25" spans="1:351" ht="13.2" x14ac:dyDescent="0.2">
      <c r="B25" s="1282"/>
    </row>
    <row r="26" spans="1:351" ht="13.2" x14ac:dyDescent="0.2">
      <c r="B26" s="1282"/>
    </row>
    <row r="27" spans="1:351" ht="13.2" x14ac:dyDescent="0.2">
      <c r="B27" s="1282"/>
    </row>
    <row r="28" spans="1:351" ht="13.2" x14ac:dyDescent="0.2">
      <c r="B28" s="1282"/>
    </row>
    <row r="29" spans="1:351" ht="13.2" x14ac:dyDescent="0.2">
      <c r="B29" s="1282"/>
    </row>
    <row r="30" spans="1:351" ht="13.2" x14ac:dyDescent="0.2">
      <c r="B30" s="1282"/>
    </row>
    <row r="31" spans="1:351" ht="13.2" x14ac:dyDescent="0.2">
      <c r="B31" s="1282"/>
    </row>
    <row r="32" spans="1:351" ht="13.2" x14ac:dyDescent="0.2">
      <c r="B32" s="1282"/>
    </row>
    <row r="33" spans="2:109" ht="13.2" x14ac:dyDescent="0.2">
      <c r="B33" s="1282"/>
    </row>
    <row r="34" spans="2:109" ht="13.2" x14ac:dyDescent="0.2">
      <c r="B34" s="1282"/>
    </row>
    <row r="35" spans="2:109" ht="13.2" x14ac:dyDescent="0.2">
      <c r="B35" s="1282"/>
    </row>
    <row r="36" spans="2:109" ht="13.2" x14ac:dyDescent="0.2">
      <c r="B36" s="1282"/>
    </row>
    <row r="37" spans="2:109" ht="13.2" x14ac:dyDescent="0.2">
      <c r="B37" s="1282"/>
    </row>
    <row r="38" spans="2:109" ht="13.2" x14ac:dyDescent="0.2">
      <c r="B38" s="1282"/>
    </row>
    <row r="39" spans="2:109" ht="13.2"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2" x14ac:dyDescent="0.2">
      <c r="B40" s="1287"/>
      <c r="DD40" s="1287"/>
      <c r="DE40" s="1275"/>
    </row>
    <row r="41" spans="2:109" ht="16.2" x14ac:dyDescent="0.2">
      <c r="B41" s="1288" t="s">
        <v>584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2" x14ac:dyDescent="0.2">
      <c r="B42" s="1282"/>
      <c r="G42" s="1289"/>
      <c r="I42" s="1290"/>
      <c r="J42" s="1290"/>
      <c r="K42" s="1290"/>
      <c r="AM42" s="1289"/>
      <c r="AN42" s="1289" t="s">
        <v>585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593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2" x14ac:dyDescent="0.2">
      <c r="B49" s="1282"/>
      <c r="AN49" s="1275" t="s">
        <v>586</v>
      </c>
    </row>
    <row r="50" spans="1:109" ht="13.2"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551</v>
      </c>
      <c r="BQ50" s="1307"/>
      <c r="BR50" s="1307"/>
      <c r="BS50" s="1307"/>
      <c r="BT50" s="1307"/>
      <c r="BU50" s="1307"/>
      <c r="BV50" s="1307"/>
      <c r="BW50" s="1307"/>
      <c r="BX50" s="1307" t="s">
        <v>552</v>
      </c>
      <c r="BY50" s="1307"/>
      <c r="BZ50" s="1307"/>
      <c r="CA50" s="1307"/>
      <c r="CB50" s="1307"/>
      <c r="CC50" s="1307"/>
      <c r="CD50" s="1307"/>
      <c r="CE50" s="1307"/>
      <c r="CF50" s="1307" t="s">
        <v>553</v>
      </c>
      <c r="CG50" s="1307"/>
      <c r="CH50" s="1307"/>
      <c r="CI50" s="1307"/>
      <c r="CJ50" s="1307"/>
      <c r="CK50" s="1307"/>
      <c r="CL50" s="1307"/>
      <c r="CM50" s="1307"/>
      <c r="CN50" s="1307" t="s">
        <v>554</v>
      </c>
      <c r="CO50" s="1307"/>
      <c r="CP50" s="1307"/>
      <c r="CQ50" s="1307"/>
      <c r="CR50" s="1307"/>
      <c r="CS50" s="1307"/>
      <c r="CT50" s="1307"/>
      <c r="CU50" s="1307"/>
      <c r="CV50" s="1307" t="s">
        <v>555</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587</v>
      </c>
      <c r="AO51" s="1311"/>
      <c r="AP51" s="1311"/>
      <c r="AQ51" s="1311"/>
      <c r="AR51" s="1311"/>
      <c r="AS51" s="1311"/>
      <c r="AT51" s="1311"/>
      <c r="AU51" s="1311"/>
      <c r="AV51" s="1311"/>
      <c r="AW51" s="1311"/>
      <c r="AX51" s="1311"/>
      <c r="AY51" s="1311"/>
      <c r="AZ51" s="1311"/>
      <c r="BA51" s="1311"/>
      <c r="BB51" s="1311" t="s">
        <v>588</v>
      </c>
      <c r="BC51" s="1311"/>
      <c r="BD51" s="1311"/>
      <c r="BE51" s="1311"/>
      <c r="BF51" s="1311"/>
      <c r="BG51" s="1311"/>
      <c r="BH51" s="1311"/>
      <c r="BI51" s="1311"/>
      <c r="BJ51" s="1311"/>
      <c r="BK51" s="1311"/>
      <c r="BL51" s="1311"/>
      <c r="BM51" s="1311"/>
      <c r="BN51" s="1311"/>
      <c r="BO51" s="1311"/>
      <c r="BP51" s="1312">
        <v>64.400000000000006</v>
      </c>
      <c r="BQ51" s="1312"/>
      <c r="BR51" s="1312"/>
      <c r="BS51" s="1312"/>
      <c r="BT51" s="1312"/>
      <c r="BU51" s="1312"/>
      <c r="BV51" s="1312"/>
      <c r="BW51" s="1312"/>
      <c r="BX51" s="1312">
        <v>75.7</v>
      </c>
      <c r="BY51" s="1312"/>
      <c r="BZ51" s="1312"/>
      <c r="CA51" s="1312"/>
      <c r="CB51" s="1312"/>
      <c r="CC51" s="1312"/>
      <c r="CD51" s="1312"/>
      <c r="CE51" s="1312"/>
      <c r="CF51" s="1312">
        <v>72.2</v>
      </c>
      <c r="CG51" s="1312"/>
      <c r="CH51" s="1312"/>
      <c r="CI51" s="1312"/>
      <c r="CJ51" s="1312"/>
      <c r="CK51" s="1312"/>
      <c r="CL51" s="1312"/>
      <c r="CM51" s="1312"/>
      <c r="CN51" s="1312">
        <v>71.3</v>
      </c>
      <c r="CO51" s="1312"/>
      <c r="CP51" s="1312"/>
      <c r="CQ51" s="1312"/>
      <c r="CR51" s="1312"/>
      <c r="CS51" s="1312"/>
      <c r="CT51" s="1312"/>
      <c r="CU51" s="1312"/>
      <c r="CV51" s="1312">
        <v>48.8</v>
      </c>
      <c r="CW51" s="1312"/>
      <c r="CX51" s="1312"/>
      <c r="CY51" s="1312"/>
      <c r="CZ51" s="1312"/>
      <c r="DA51" s="1312"/>
      <c r="DB51" s="1312"/>
      <c r="DC51" s="1312"/>
    </row>
    <row r="52" spans="1:109" ht="13.2"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589</v>
      </c>
      <c r="BC53" s="1311"/>
      <c r="BD53" s="1311"/>
      <c r="BE53" s="1311"/>
      <c r="BF53" s="1311"/>
      <c r="BG53" s="1311"/>
      <c r="BH53" s="1311"/>
      <c r="BI53" s="1311"/>
      <c r="BJ53" s="1311"/>
      <c r="BK53" s="1311"/>
      <c r="BL53" s="1311"/>
      <c r="BM53" s="1311"/>
      <c r="BN53" s="1311"/>
      <c r="BO53" s="1311"/>
      <c r="BP53" s="1312">
        <v>62.7</v>
      </c>
      <c r="BQ53" s="1312"/>
      <c r="BR53" s="1312"/>
      <c r="BS53" s="1312"/>
      <c r="BT53" s="1312"/>
      <c r="BU53" s="1312"/>
      <c r="BV53" s="1312"/>
      <c r="BW53" s="1312"/>
      <c r="BX53" s="1312">
        <v>62.6</v>
      </c>
      <c r="BY53" s="1312"/>
      <c r="BZ53" s="1312"/>
      <c r="CA53" s="1312"/>
      <c r="CB53" s="1312"/>
      <c r="CC53" s="1312"/>
      <c r="CD53" s="1312"/>
      <c r="CE53" s="1312"/>
      <c r="CF53" s="1312">
        <v>63.8</v>
      </c>
      <c r="CG53" s="1312"/>
      <c r="CH53" s="1312"/>
      <c r="CI53" s="1312"/>
      <c r="CJ53" s="1312"/>
      <c r="CK53" s="1312"/>
      <c r="CL53" s="1312"/>
      <c r="CM53" s="1312"/>
      <c r="CN53" s="1312">
        <v>60</v>
      </c>
      <c r="CO53" s="1312"/>
      <c r="CP53" s="1312"/>
      <c r="CQ53" s="1312"/>
      <c r="CR53" s="1312"/>
      <c r="CS53" s="1312"/>
      <c r="CT53" s="1312"/>
      <c r="CU53" s="1312"/>
      <c r="CV53" s="1312">
        <v>60.7</v>
      </c>
      <c r="CW53" s="1312"/>
      <c r="CX53" s="1312"/>
      <c r="CY53" s="1312"/>
      <c r="CZ53" s="1312"/>
      <c r="DA53" s="1312"/>
      <c r="DB53" s="1312"/>
      <c r="DC53" s="1312"/>
    </row>
    <row r="54" spans="1:109" ht="13.2"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x14ac:dyDescent="0.2">
      <c r="A55" s="1290"/>
      <c r="B55" s="1282"/>
      <c r="G55" s="1301"/>
      <c r="H55" s="1301"/>
      <c r="I55" s="1301"/>
      <c r="J55" s="1301"/>
      <c r="K55" s="1310"/>
      <c r="L55" s="1310"/>
      <c r="M55" s="1310"/>
      <c r="N55" s="1310"/>
      <c r="AN55" s="1307" t="s">
        <v>590</v>
      </c>
      <c r="AO55" s="1307"/>
      <c r="AP55" s="1307"/>
      <c r="AQ55" s="1307"/>
      <c r="AR55" s="1307"/>
      <c r="AS55" s="1307"/>
      <c r="AT55" s="1307"/>
      <c r="AU55" s="1307"/>
      <c r="AV55" s="1307"/>
      <c r="AW55" s="1307"/>
      <c r="AX55" s="1307"/>
      <c r="AY55" s="1307"/>
      <c r="AZ55" s="1307"/>
      <c r="BA55" s="1307"/>
      <c r="BB55" s="1311" t="s">
        <v>588</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ht="13.2"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2"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589</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ht="13.2"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2"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2"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2"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2"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2" x14ac:dyDescent="0.2">
      <c r="B63" s="1321" t="s">
        <v>591</v>
      </c>
    </row>
    <row r="64" spans="1:109" ht="13.2" x14ac:dyDescent="0.2">
      <c r="B64" s="1282"/>
      <c r="G64" s="1289"/>
      <c r="I64" s="1322"/>
      <c r="J64" s="1322"/>
      <c r="K64" s="1322"/>
      <c r="L64" s="1322"/>
      <c r="M64" s="1322"/>
      <c r="N64" s="1323"/>
      <c r="AM64" s="1289"/>
      <c r="AN64" s="1289" t="s">
        <v>585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2" x14ac:dyDescent="0.2">
      <c r="B65" s="1282"/>
      <c r="AN65" s="1291" t="s">
        <v>594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2" x14ac:dyDescent="0.2">
      <c r="B71" s="1282"/>
      <c r="G71" s="1327"/>
      <c r="I71" s="1328"/>
      <c r="J71" s="1325"/>
      <c r="K71" s="1325"/>
      <c r="L71" s="1326"/>
      <c r="M71" s="1325"/>
      <c r="N71" s="1326"/>
      <c r="AM71" s="1327"/>
      <c r="AN71" s="1275" t="s">
        <v>586</v>
      </c>
    </row>
    <row r="72" spans="2:107" ht="13.2"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551</v>
      </c>
      <c r="BQ72" s="1307"/>
      <c r="BR72" s="1307"/>
      <c r="BS72" s="1307"/>
      <c r="BT72" s="1307"/>
      <c r="BU72" s="1307"/>
      <c r="BV72" s="1307"/>
      <c r="BW72" s="1307"/>
      <c r="BX72" s="1307" t="s">
        <v>552</v>
      </c>
      <c r="BY72" s="1307"/>
      <c r="BZ72" s="1307"/>
      <c r="CA72" s="1307"/>
      <c r="CB72" s="1307"/>
      <c r="CC72" s="1307"/>
      <c r="CD72" s="1307"/>
      <c r="CE72" s="1307"/>
      <c r="CF72" s="1307" t="s">
        <v>553</v>
      </c>
      <c r="CG72" s="1307"/>
      <c r="CH72" s="1307"/>
      <c r="CI72" s="1307"/>
      <c r="CJ72" s="1307"/>
      <c r="CK72" s="1307"/>
      <c r="CL72" s="1307"/>
      <c r="CM72" s="1307"/>
      <c r="CN72" s="1307" t="s">
        <v>554</v>
      </c>
      <c r="CO72" s="1307"/>
      <c r="CP72" s="1307"/>
      <c r="CQ72" s="1307"/>
      <c r="CR72" s="1307"/>
      <c r="CS72" s="1307"/>
      <c r="CT72" s="1307"/>
      <c r="CU72" s="1307"/>
      <c r="CV72" s="1307" t="s">
        <v>555</v>
      </c>
      <c r="CW72" s="1307"/>
      <c r="CX72" s="1307"/>
      <c r="CY72" s="1307"/>
      <c r="CZ72" s="1307"/>
      <c r="DA72" s="1307"/>
      <c r="DB72" s="1307"/>
      <c r="DC72" s="1307"/>
    </row>
    <row r="73" spans="2:107" ht="13.2" x14ac:dyDescent="0.2">
      <c r="B73" s="1282"/>
      <c r="G73" s="1308"/>
      <c r="H73" s="1308"/>
      <c r="I73" s="1308"/>
      <c r="J73" s="1308"/>
      <c r="K73" s="1329"/>
      <c r="L73" s="1329"/>
      <c r="M73" s="1329"/>
      <c r="N73" s="1329"/>
      <c r="AM73" s="1300"/>
      <c r="AN73" s="1311" t="s">
        <v>587</v>
      </c>
      <c r="AO73" s="1311"/>
      <c r="AP73" s="1311"/>
      <c r="AQ73" s="1311"/>
      <c r="AR73" s="1311"/>
      <c r="AS73" s="1311"/>
      <c r="AT73" s="1311"/>
      <c r="AU73" s="1311"/>
      <c r="AV73" s="1311"/>
      <c r="AW73" s="1311"/>
      <c r="AX73" s="1311"/>
      <c r="AY73" s="1311"/>
      <c r="AZ73" s="1311"/>
      <c r="BA73" s="1311"/>
      <c r="BB73" s="1311" t="s">
        <v>588</v>
      </c>
      <c r="BC73" s="1311"/>
      <c r="BD73" s="1311"/>
      <c r="BE73" s="1311"/>
      <c r="BF73" s="1311"/>
      <c r="BG73" s="1311"/>
      <c r="BH73" s="1311"/>
      <c r="BI73" s="1311"/>
      <c r="BJ73" s="1311"/>
      <c r="BK73" s="1311"/>
      <c r="BL73" s="1311"/>
      <c r="BM73" s="1311"/>
      <c r="BN73" s="1311"/>
      <c r="BO73" s="1311"/>
      <c r="BP73" s="1312">
        <v>64.400000000000006</v>
      </c>
      <c r="BQ73" s="1312"/>
      <c r="BR73" s="1312"/>
      <c r="BS73" s="1312"/>
      <c r="BT73" s="1312"/>
      <c r="BU73" s="1312"/>
      <c r="BV73" s="1312"/>
      <c r="BW73" s="1312"/>
      <c r="BX73" s="1312">
        <v>75.7</v>
      </c>
      <c r="BY73" s="1312"/>
      <c r="BZ73" s="1312"/>
      <c r="CA73" s="1312"/>
      <c r="CB73" s="1312"/>
      <c r="CC73" s="1312"/>
      <c r="CD73" s="1312"/>
      <c r="CE73" s="1312"/>
      <c r="CF73" s="1312">
        <v>72.2</v>
      </c>
      <c r="CG73" s="1312"/>
      <c r="CH73" s="1312"/>
      <c r="CI73" s="1312"/>
      <c r="CJ73" s="1312"/>
      <c r="CK73" s="1312"/>
      <c r="CL73" s="1312"/>
      <c r="CM73" s="1312"/>
      <c r="CN73" s="1312">
        <v>71.3</v>
      </c>
      <c r="CO73" s="1312"/>
      <c r="CP73" s="1312"/>
      <c r="CQ73" s="1312"/>
      <c r="CR73" s="1312"/>
      <c r="CS73" s="1312"/>
      <c r="CT73" s="1312"/>
      <c r="CU73" s="1312"/>
      <c r="CV73" s="1312">
        <v>48.8</v>
      </c>
      <c r="CW73" s="1312"/>
      <c r="CX73" s="1312"/>
      <c r="CY73" s="1312"/>
      <c r="CZ73" s="1312"/>
      <c r="DA73" s="1312"/>
      <c r="DB73" s="1312"/>
      <c r="DC73" s="1312"/>
    </row>
    <row r="74" spans="2:107" ht="13.2" x14ac:dyDescent="0.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592</v>
      </c>
      <c r="BC75" s="1311"/>
      <c r="BD75" s="1311"/>
      <c r="BE75" s="1311"/>
      <c r="BF75" s="1311"/>
      <c r="BG75" s="1311"/>
      <c r="BH75" s="1311"/>
      <c r="BI75" s="1311"/>
      <c r="BJ75" s="1311"/>
      <c r="BK75" s="1311"/>
      <c r="BL75" s="1311"/>
      <c r="BM75" s="1311"/>
      <c r="BN75" s="1311"/>
      <c r="BO75" s="1311"/>
      <c r="BP75" s="1312">
        <v>5.5</v>
      </c>
      <c r="BQ75" s="1312"/>
      <c r="BR75" s="1312"/>
      <c r="BS75" s="1312"/>
      <c r="BT75" s="1312"/>
      <c r="BU75" s="1312"/>
      <c r="BV75" s="1312"/>
      <c r="BW75" s="1312"/>
      <c r="BX75" s="1312">
        <v>6.3</v>
      </c>
      <c r="BY75" s="1312"/>
      <c r="BZ75" s="1312"/>
      <c r="CA75" s="1312"/>
      <c r="CB75" s="1312"/>
      <c r="CC75" s="1312"/>
      <c r="CD75" s="1312"/>
      <c r="CE75" s="1312"/>
      <c r="CF75" s="1312">
        <v>8.1999999999999993</v>
      </c>
      <c r="CG75" s="1312"/>
      <c r="CH75" s="1312"/>
      <c r="CI75" s="1312"/>
      <c r="CJ75" s="1312"/>
      <c r="CK75" s="1312"/>
      <c r="CL75" s="1312"/>
      <c r="CM75" s="1312"/>
      <c r="CN75" s="1312">
        <v>9.1</v>
      </c>
      <c r="CO75" s="1312"/>
      <c r="CP75" s="1312"/>
      <c r="CQ75" s="1312"/>
      <c r="CR75" s="1312"/>
      <c r="CS75" s="1312"/>
      <c r="CT75" s="1312"/>
      <c r="CU75" s="1312"/>
      <c r="CV75" s="1312">
        <v>10.3</v>
      </c>
      <c r="CW75" s="1312"/>
      <c r="CX75" s="1312"/>
      <c r="CY75" s="1312"/>
      <c r="CZ75" s="1312"/>
      <c r="DA75" s="1312"/>
      <c r="DB75" s="1312"/>
      <c r="DC75" s="1312"/>
    </row>
    <row r="76" spans="2:107" ht="13.2"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x14ac:dyDescent="0.2">
      <c r="B77" s="1282"/>
      <c r="G77" s="1301"/>
      <c r="H77" s="1301"/>
      <c r="I77" s="1301"/>
      <c r="J77" s="1301"/>
      <c r="K77" s="1329"/>
      <c r="L77" s="1329"/>
      <c r="M77" s="1329"/>
      <c r="N77" s="1329"/>
      <c r="AN77" s="1307" t="s">
        <v>590</v>
      </c>
      <c r="AO77" s="1307"/>
      <c r="AP77" s="1307"/>
      <c r="AQ77" s="1307"/>
      <c r="AR77" s="1307"/>
      <c r="AS77" s="1307"/>
      <c r="AT77" s="1307"/>
      <c r="AU77" s="1307"/>
      <c r="AV77" s="1307"/>
      <c r="AW77" s="1307"/>
      <c r="AX77" s="1307"/>
      <c r="AY77" s="1307"/>
      <c r="AZ77" s="1307"/>
      <c r="BA77" s="1307"/>
      <c r="BB77" s="1311" t="s">
        <v>588</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ht="13.2" x14ac:dyDescent="0.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x14ac:dyDescent="0.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592</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ht="13.2" x14ac:dyDescent="0.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x14ac:dyDescent="0.2">
      <c r="B81" s="1282"/>
    </row>
    <row r="82" spans="2:109" ht="16.2" x14ac:dyDescent="0.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2"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2" x14ac:dyDescent="0.2">
      <c r="DD84" s="1275"/>
      <c r="DE84" s="1275"/>
    </row>
    <row r="85" spans="2:109" ht="13.2" x14ac:dyDescent="0.2">
      <c r="DD85" s="1275"/>
      <c r="DE85" s="1275"/>
    </row>
    <row r="86" spans="2:109" ht="13.2" hidden="1" x14ac:dyDescent="0.2">
      <c r="DD86" s="1275"/>
      <c r="DE86" s="1275"/>
    </row>
    <row r="87" spans="2:109" ht="13.2" hidden="1" x14ac:dyDescent="0.2">
      <c r="K87" s="1332"/>
      <c r="AQ87" s="1332"/>
      <c r="BC87" s="1332"/>
      <c r="BO87" s="1332"/>
      <c r="CA87" s="1332"/>
      <c r="CM87" s="1332"/>
      <c r="CY87" s="1332"/>
      <c r="DD87" s="1275"/>
      <c r="DE87" s="1275"/>
    </row>
    <row r="88" spans="2:109" ht="13.2" hidden="1" x14ac:dyDescent="0.2">
      <c r="DD88" s="1275"/>
      <c r="DE88" s="1275"/>
    </row>
    <row r="89" spans="2:109" ht="13.2" hidden="1" x14ac:dyDescent="0.2">
      <c r="DD89" s="1275"/>
      <c r="DE89" s="1275"/>
    </row>
    <row r="90" spans="2:109" ht="13.2" hidden="1" x14ac:dyDescent="0.2">
      <c r="DD90" s="1275"/>
      <c r="DE90" s="1275"/>
    </row>
    <row r="91" spans="2:109" ht="13.2"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dBRs6MauSnxGgvg5jMdd4QcifIGm4i9gh5UA4xHF4ZTYgoNoEr7GpFj1ymx0mdKp/ees/Uwjd/7rauig1qHREw==" saltValue="gybT1gPJLX5X3eRT3yGSr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24FA2-0176-4EF7-8D40-2BA58515F539}">
  <sheetPr>
    <pageSetUpPr fitToPage="1"/>
  </sheetPr>
  <dimension ref="A1:DR125"/>
  <sheetViews>
    <sheetView showGridLines="0" zoomScaleNormal="100" zoomScaleSheetLayoutView="70" workbookViewId="0">
      <selection activeCell="AF97" sqref="AF97"/>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498</v>
      </c>
    </row>
  </sheetData>
  <sheetProtection algorithmName="SHA-512" hashValue="pTICGEHjw+EMleu2u2Zciy3f96VQLOIyrK8NbbSw6Q2JnuGEYu1F3F5vpkM/BdVWfCf1DS739SYNFKmn5geTCA==" saltValue="rWgBibjrkGUTx1iNjf8x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5FCEF-6380-4EAC-86BB-1299066BB0E7}">
  <sheetPr>
    <pageSetUpPr fitToPage="1"/>
  </sheetPr>
  <dimension ref="A1:DR125"/>
  <sheetViews>
    <sheetView showGridLines="0" tabSelected="1" topLeftCell="A100" zoomScaleNormal="100" zoomScaleSheetLayoutView="55" workbookViewId="0">
      <selection activeCell="AD94" sqref="AD94"/>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498</v>
      </c>
    </row>
  </sheetData>
  <sheetProtection algorithmName="SHA-512" hashValue="Q6DBrvmX6ZnTxTpH61OrLnorkiX8Rs8MLJEtbLKDVQanN19EdDR5PreiZ0l+5oFv3HCOYLS3QkXrPrdZYkf1pw==" saltValue="q203B+eaL21MutwMqXYP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548</v>
      </c>
      <c r="G2" s="157"/>
      <c r="H2" s="158"/>
    </row>
    <row r="3" spans="1:8" x14ac:dyDescent="0.2">
      <c r="A3" s="154" t="s">
        <v>541</v>
      </c>
      <c r="B3" s="159"/>
      <c r="C3" s="160"/>
      <c r="D3" s="161">
        <v>441375</v>
      </c>
      <c r="E3" s="162"/>
      <c r="F3" s="163">
        <v>291945</v>
      </c>
      <c r="G3" s="164"/>
      <c r="H3" s="165"/>
    </row>
    <row r="4" spans="1:8" x14ac:dyDescent="0.2">
      <c r="A4" s="166"/>
      <c r="B4" s="167"/>
      <c r="C4" s="168"/>
      <c r="D4" s="169">
        <v>310921</v>
      </c>
      <c r="E4" s="170"/>
      <c r="F4" s="171">
        <v>127651</v>
      </c>
      <c r="G4" s="172"/>
      <c r="H4" s="173"/>
    </row>
    <row r="5" spans="1:8" x14ac:dyDescent="0.2">
      <c r="A5" s="154" t="s">
        <v>543</v>
      </c>
      <c r="B5" s="159"/>
      <c r="C5" s="160"/>
      <c r="D5" s="161">
        <v>215488</v>
      </c>
      <c r="E5" s="162"/>
      <c r="F5" s="163">
        <v>291173</v>
      </c>
      <c r="G5" s="164"/>
      <c r="H5" s="165"/>
    </row>
    <row r="6" spans="1:8" x14ac:dyDescent="0.2">
      <c r="A6" s="166"/>
      <c r="B6" s="167"/>
      <c r="C6" s="168"/>
      <c r="D6" s="169">
        <v>73578</v>
      </c>
      <c r="E6" s="170"/>
      <c r="F6" s="171">
        <v>119071</v>
      </c>
      <c r="G6" s="172"/>
      <c r="H6" s="173"/>
    </row>
    <row r="7" spans="1:8" x14ac:dyDescent="0.2">
      <c r="A7" s="154" t="s">
        <v>544</v>
      </c>
      <c r="B7" s="159"/>
      <c r="C7" s="160"/>
      <c r="D7" s="161">
        <v>115166</v>
      </c>
      <c r="E7" s="162"/>
      <c r="F7" s="163">
        <v>271581</v>
      </c>
      <c r="G7" s="164"/>
      <c r="H7" s="165"/>
    </row>
    <row r="8" spans="1:8" x14ac:dyDescent="0.2">
      <c r="A8" s="166"/>
      <c r="B8" s="167"/>
      <c r="C8" s="168"/>
      <c r="D8" s="169">
        <v>37269</v>
      </c>
      <c r="E8" s="170"/>
      <c r="F8" s="171">
        <v>117844</v>
      </c>
      <c r="G8" s="172"/>
      <c r="H8" s="173"/>
    </row>
    <row r="9" spans="1:8" x14ac:dyDescent="0.2">
      <c r="A9" s="154" t="s">
        <v>545</v>
      </c>
      <c r="B9" s="159"/>
      <c r="C9" s="160"/>
      <c r="D9" s="161">
        <v>167645</v>
      </c>
      <c r="E9" s="162"/>
      <c r="F9" s="163">
        <v>268375</v>
      </c>
      <c r="G9" s="164"/>
      <c r="H9" s="165"/>
    </row>
    <row r="10" spans="1:8" x14ac:dyDescent="0.2">
      <c r="A10" s="166"/>
      <c r="B10" s="167"/>
      <c r="C10" s="168"/>
      <c r="D10" s="169">
        <v>60948</v>
      </c>
      <c r="E10" s="170"/>
      <c r="F10" s="171">
        <v>119602</v>
      </c>
      <c r="G10" s="172"/>
      <c r="H10" s="173"/>
    </row>
    <row r="11" spans="1:8" x14ac:dyDescent="0.2">
      <c r="A11" s="154" t="s">
        <v>546</v>
      </c>
      <c r="B11" s="159"/>
      <c r="C11" s="160"/>
      <c r="D11" s="161">
        <v>169579</v>
      </c>
      <c r="E11" s="162"/>
      <c r="F11" s="163">
        <v>301035</v>
      </c>
      <c r="G11" s="164"/>
      <c r="H11" s="165"/>
    </row>
    <row r="12" spans="1:8" x14ac:dyDescent="0.2">
      <c r="A12" s="166"/>
      <c r="B12" s="167"/>
      <c r="C12" s="174"/>
      <c r="D12" s="169">
        <v>52192</v>
      </c>
      <c r="E12" s="170"/>
      <c r="F12" s="171">
        <v>154376</v>
      </c>
      <c r="G12" s="172"/>
      <c r="H12" s="173"/>
    </row>
    <row r="13" spans="1:8" x14ac:dyDescent="0.2">
      <c r="A13" s="154"/>
      <c r="B13" s="159"/>
      <c r="C13" s="175"/>
      <c r="D13" s="176">
        <v>221851</v>
      </c>
      <c r="E13" s="177"/>
      <c r="F13" s="178">
        <v>284822</v>
      </c>
      <c r="G13" s="179"/>
      <c r="H13" s="165"/>
    </row>
    <row r="14" spans="1:8" x14ac:dyDescent="0.2">
      <c r="A14" s="166"/>
      <c r="B14" s="167"/>
      <c r="C14" s="168"/>
      <c r="D14" s="169">
        <v>106982</v>
      </c>
      <c r="E14" s="170"/>
      <c r="F14" s="171">
        <v>127709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0.04</v>
      </c>
      <c r="C19" s="180">
        <f>ROUND(VALUE(SUBSTITUTE(実質収支比率等に係る経年分析!G$48,"▲","-")),2)</f>
        <v>1.51</v>
      </c>
      <c r="D19" s="180">
        <f>ROUND(VALUE(SUBSTITUTE(実質収支比率等に係る経年分析!H$48,"▲","-")),2)</f>
        <v>1.06</v>
      </c>
      <c r="E19" s="180">
        <f>ROUND(VALUE(SUBSTITUTE(実質収支比率等に係る経年分析!I$48,"▲","-")),2)</f>
        <v>1.86</v>
      </c>
      <c r="F19" s="180">
        <f>ROUND(VALUE(SUBSTITUTE(実質収支比率等に係る経年分析!J$48,"▲","-")),2)</f>
        <v>1.42</v>
      </c>
    </row>
    <row r="20" spans="1:11" x14ac:dyDescent="0.2">
      <c r="A20" s="180" t="s">
        <v>55</v>
      </c>
      <c r="B20" s="180">
        <f>ROUND(VALUE(SUBSTITUTE(実質収支比率等に係る経年分析!F$47,"▲","-")),2)</f>
        <v>30.52</v>
      </c>
      <c r="C20" s="180">
        <f>ROUND(VALUE(SUBSTITUTE(実質収支比率等に係る経年分析!G$47,"▲","-")),2)</f>
        <v>28.88</v>
      </c>
      <c r="D20" s="180">
        <f>ROUND(VALUE(SUBSTITUTE(実質収支比率等に係る経年分析!H$47,"▲","-")),2)</f>
        <v>24.78</v>
      </c>
      <c r="E20" s="180">
        <f>ROUND(VALUE(SUBSTITUTE(実質収支比率等に係る経年分析!I$47,"▲","-")),2)</f>
        <v>19.579999999999998</v>
      </c>
      <c r="F20" s="180">
        <f>ROUND(VALUE(SUBSTITUTE(実質収支比率等に係る経年分析!J$47,"▲","-")),2)</f>
        <v>21.02</v>
      </c>
    </row>
    <row r="21" spans="1:11" x14ac:dyDescent="0.2">
      <c r="A21" s="180" t="s">
        <v>56</v>
      </c>
      <c r="B21" s="180">
        <f>IF(ISNUMBER(VALUE(SUBSTITUTE(実質収支比率等に係る経年分析!F$49,"▲","-"))),ROUND(VALUE(SUBSTITUTE(実質収支比率等に係る経年分析!F$49,"▲","-")),2),NA())</f>
        <v>-1.73</v>
      </c>
      <c r="C21" s="180">
        <f>IF(ISNUMBER(VALUE(SUBSTITUTE(実質収支比率等に係る経年分析!G$49,"▲","-"))),ROUND(VALUE(SUBSTITUTE(実質収支比率等に係る経年分析!G$49,"▲","-")),2),NA())</f>
        <v>-0.61</v>
      </c>
      <c r="D21" s="180">
        <f>IF(ISNUMBER(VALUE(SUBSTITUTE(実質収支比率等に係る経年分析!H$49,"▲","-"))),ROUND(VALUE(SUBSTITUTE(実質収支比率等に係る経年分析!H$49,"▲","-")),2),NA())</f>
        <v>-5.24</v>
      </c>
      <c r="E21" s="180">
        <f>IF(ISNUMBER(VALUE(SUBSTITUTE(実質収支比率等に係る経年分析!I$49,"▲","-"))),ROUND(VALUE(SUBSTITUTE(実質収支比率等に係る経年分析!I$49,"▲","-")),2),NA())</f>
        <v>-4.47</v>
      </c>
      <c r="F21" s="180">
        <f>IF(ISNUMBER(VALUE(SUBSTITUTE(実質収支比率等に係る経年分析!J$49,"▲","-"))),ROUND(VALUE(SUBSTITUTE(実質収支比率等に係る経年分析!J$49,"▲","-")),2),NA())</f>
        <v>2.61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0.55000000000000004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1.41</v>
      </c>
    </row>
    <row r="35" spans="1:16" x14ac:dyDescent="0.2">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4.1100000000000003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4.1399999999999997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4.01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597</v>
      </c>
      <c r="E42" s="182"/>
      <c r="F42" s="182"/>
      <c r="G42" s="182">
        <f>'実質公債費比率（分子）の構造'!L$52</f>
        <v>609</v>
      </c>
      <c r="H42" s="182"/>
      <c r="I42" s="182"/>
      <c r="J42" s="182">
        <f>'実質公債費比率（分子）の構造'!M$52</f>
        <v>589</v>
      </c>
      <c r="K42" s="182"/>
      <c r="L42" s="182"/>
      <c r="M42" s="182">
        <f>'実質公債費比率（分子）の構造'!N$52</f>
        <v>602</v>
      </c>
      <c r="N42" s="182"/>
      <c r="O42" s="182"/>
      <c r="P42" s="182">
        <f>'実質公債費比率（分子）の構造'!O$52</f>
        <v>679</v>
      </c>
    </row>
    <row r="43" spans="1:16" x14ac:dyDescent="0.2">
      <c r="A43" s="182" t="s">
        <v>64</v>
      </c>
      <c r="B43" s="182">
        <f>'実質公債費比率（分子）の構造'!K$51</f>
        <v>3</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20</v>
      </c>
      <c r="C44" s="182"/>
      <c r="D44" s="182"/>
      <c r="E44" s="182">
        <f>'実質公債費比率（分子）の構造'!L$50</f>
        <v>15</v>
      </c>
      <c r="F44" s="182"/>
      <c r="G44" s="182"/>
      <c r="H44" s="182">
        <f>'実質公債費比率（分子）の構造'!M$50</f>
        <v>11</v>
      </c>
      <c r="I44" s="182"/>
      <c r="J44" s="182"/>
      <c r="K44" s="182">
        <f>'実質公債費比率（分子）の構造'!N$50</f>
        <v>15</v>
      </c>
      <c r="L44" s="182"/>
      <c r="M44" s="182"/>
      <c r="N44" s="182">
        <f>'実質公債費比率（分子）の構造'!O$50</f>
        <v>31</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170</v>
      </c>
      <c r="C46" s="182"/>
      <c r="D46" s="182"/>
      <c r="E46" s="182">
        <f>'実質公債費比率（分子）の構造'!L$48</f>
        <v>168</v>
      </c>
      <c r="F46" s="182"/>
      <c r="G46" s="182"/>
      <c r="H46" s="182">
        <f>'実質公債費比率（分子）の構造'!M$48</f>
        <v>155</v>
      </c>
      <c r="I46" s="182"/>
      <c r="J46" s="182"/>
      <c r="K46" s="182">
        <f>'実質公債費比率（分子）の構造'!N$48</f>
        <v>159</v>
      </c>
      <c r="L46" s="182"/>
      <c r="M46" s="182"/>
      <c r="N46" s="182">
        <f>'実質公債費比率（分子）の構造'!O$48</f>
        <v>154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582</v>
      </c>
      <c r="C49" s="182"/>
      <c r="D49" s="182"/>
      <c r="E49" s="182">
        <f>'実質公債費比率（分子）の構造'!L$45</f>
        <v>608</v>
      </c>
      <c r="F49" s="182"/>
      <c r="G49" s="182"/>
      <c r="H49" s="182">
        <f>'実質公債費比率（分子）の構造'!M$45</f>
        <v>615</v>
      </c>
      <c r="I49" s="182"/>
      <c r="J49" s="182"/>
      <c r="K49" s="182">
        <f>'実質公債費比率（分子）の構造'!N$45</f>
        <v>652</v>
      </c>
      <c r="L49" s="182"/>
      <c r="M49" s="182"/>
      <c r="N49" s="182">
        <f>'実質公債費比率（分子）の構造'!O$45</f>
        <v>766</v>
      </c>
      <c r="O49" s="182"/>
      <c r="P49" s="182"/>
    </row>
    <row r="50" spans="1:16" x14ac:dyDescent="0.2">
      <c r="A50" s="182" t="s">
        <v>71</v>
      </c>
      <c r="B50" s="182" t="e">
        <f>NA()</f>
        <v>#N/A</v>
      </c>
      <c r="C50" s="182">
        <f>IF(ISNUMBER('実質公債費比率（分子）の構造'!K$53),'実質公債費比率（分子）の構造'!K$53,NA())</f>
        <v>178</v>
      </c>
      <c r="D50" s="182" t="e">
        <f>NA()</f>
        <v>#N/A</v>
      </c>
      <c r="E50" s="182" t="e">
        <f>NA()</f>
        <v>#N/A</v>
      </c>
      <c r="F50" s="182">
        <f>IF(ISNUMBER('実質公債費比率（分子）の構造'!L$53),'実質公債費比率（分子）の構造'!L$53,NA())</f>
        <v>183</v>
      </c>
      <c r="G50" s="182" t="e">
        <f>NA()</f>
        <v>#N/A</v>
      </c>
      <c r="H50" s="182" t="e">
        <f>NA()</f>
        <v>#N/A</v>
      </c>
      <c r="I50" s="182">
        <f>IF(ISNUMBER('実質公債費比率（分子）の構造'!M$53),'実質公債費比率（分子）の構造'!M$53,NA())</f>
        <v>192</v>
      </c>
      <c r="J50" s="182" t="e">
        <f>NA()</f>
        <v>#N/A</v>
      </c>
      <c r="K50" s="182" t="e">
        <f>NA()</f>
        <v>#N/A</v>
      </c>
      <c r="L50" s="182">
        <f>IF(ISNUMBER('実質公債費比率（分子）の構造'!N$53),'実質公債費比率（分子）の構造'!N$53,NA())</f>
        <v>224</v>
      </c>
      <c r="M50" s="182" t="e">
        <f>NA()</f>
        <v>#N/A</v>
      </c>
      <c r="N50" s="182" t="e">
        <f>NA()</f>
        <v>#N/A</v>
      </c>
      <c r="O50" s="182">
        <f>IF(ISNUMBER('実質公債費比率（分子）の構造'!O$53),'実質公債費比率（分子）の構造'!O$53,NA())</f>
        <v>272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6234</v>
      </c>
      <c r="E56" s="181"/>
      <c r="F56" s="181"/>
      <c r="G56" s="181">
        <f>'将来負担比率（分子）の構造'!J$52</f>
        <v>6207</v>
      </c>
      <c r="H56" s="181"/>
      <c r="I56" s="181"/>
      <c r="J56" s="181">
        <f>'将来負担比率（分子）の構造'!K$52</f>
        <v>5936</v>
      </c>
      <c r="K56" s="181"/>
      <c r="L56" s="181"/>
      <c r="M56" s="181">
        <f>'将来負担比率（分子）の構造'!L$52</f>
        <v>5671</v>
      </c>
      <c r="N56" s="181"/>
      <c r="O56" s="181"/>
      <c r="P56" s="181">
        <f>'将来負担比率（分子）の構造'!M$52</f>
        <v>5282</v>
      </c>
    </row>
    <row r="57" spans="1:16" x14ac:dyDescent="0.2">
      <c r="A57" s="181" t="s">
        <v>42</v>
      </c>
      <c r="B57" s="181"/>
      <c r="C57" s="181"/>
      <c r="D57" s="181">
        <f>'将来負担比率（分子）の構造'!I$51</f>
        <v>592</v>
      </c>
      <c r="E57" s="181"/>
      <c r="F57" s="181"/>
      <c r="G57" s="181">
        <f>'将来負担比率（分子）の構造'!J$51</f>
        <v>563</v>
      </c>
      <c r="H57" s="181"/>
      <c r="I57" s="181"/>
      <c r="J57" s="181">
        <f>'将来負担比率（分子）の構造'!K$51</f>
        <v>632</v>
      </c>
      <c r="K57" s="181"/>
      <c r="L57" s="181"/>
      <c r="M57" s="181">
        <f>'将来負担比率（分子）の構造'!L$51</f>
        <v>720</v>
      </c>
      <c r="N57" s="181"/>
      <c r="O57" s="181"/>
      <c r="P57" s="181">
        <f>'将来負担比率（分子）の構造'!M$51</f>
        <v>826</v>
      </c>
    </row>
    <row r="58" spans="1:16" x14ac:dyDescent="0.2">
      <c r="A58" s="181" t="s">
        <v>41</v>
      </c>
      <c r="B58" s="181"/>
      <c r="C58" s="181"/>
      <c r="D58" s="181">
        <f>'将来負担比率（分子）の構造'!I$50</f>
        <v>1729</v>
      </c>
      <c r="E58" s="181"/>
      <c r="F58" s="181"/>
      <c r="G58" s="181">
        <f>'将来負担比率（分子）の構造'!J$50</f>
        <v>1489</v>
      </c>
      <c r="H58" s="181"/>
      <c r="I58" s="181"/>
      <c r="J58" s="181">
        <f>'将来負担比率（分子）の構造'!K$50</f>
        <v>1440</v>
      </c>
      <c r="K58" s="181"/>
      <c r="L58" s="181"/>
      <c r="M58" s="181">
        <f>'将来負担比率（分子）の構造'!L$50</f>
        <v>1298</v>
      </c>
      <c r="N58" s="181"/>
      <c r="O58" s="181"/>
      <c r="P58" s="181">
        <f>'将来負担比率（分子）の構造'!M$50</f>
        <v>1499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649</v>
      </c>
      <c r="C62" s="181"/>
      <c r="D62" s="181"/>
      <c r="E62" s="181">
        <f>'将来負担比率（分子）の構造'!J$45</f>
        <v>608</v>
      </c>
      <c r="F62" s="181"/>
      <c r="G62" s="181"/>
      <c r="H62" s="181">
        <f>'将来負担比率（分子）の構造'!K$45</f>
        <v>571</v>
      </c>
      <c r="I62" s="181"/>
      <c r="J62" s="181"/>
      <c r="K62" s="181">
        <f>'将来負担比率（分子）の構造'!L$45</f>
        <v>556</v>
      </c>
      <c r="L62" s="181"/>
      <c r="M62" s="181"/>
      <c r="N62" s="181">
        <f>'将来負担比率（分子）の構造'!M$45</f>
        <v>494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1530</v>
      </c>
      <c r="C64" s="181"/>
      <c r="D64" s="181"/>
      <c r="E64" s="181">
        <f>'将来負担比率（分子）の構造'!J$43</f>
        <v>1442</v>
      </c>
      <c r="F64" s="181"/>
      <c r="G64" s="181"/>
      <c r="H64" s="181">
        <f>'将来負担比率（分子）の構造'!K$43</f>
        <v>1322</v>
      </c>
      <c r="I64" s="181"/>
      <c r="J64" s="181"/>
      <c r="K64" s="181">
        <f>'将来負担比率（分子）の構造'!L$43</f>
        <v>1198</v>
      </c>
      <c r="L64" s="181"/>
      <c r="M64" s="181"/>
      <c r="N64" s="181">
        <f>'将来負担比率（分子）の構造'!M$43</f>
        <v>1071</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7837</v>
      </c>
      <c r="C66" s="181"/>
      <c r="D66" s="181"/>
      <c r="E66" s="181">
        <f>'将来負担比率（分子）の構造'!J$41</f>
        <v>7888</v>
      </c>
      <c r="F66" s="181"/>
      <c r="G66" s="181"/>
      <c r="H66" s="181">
        <f>'将来負担比率（分子）の構造'!K$41</f>
        <v>7686</v>
      </c>
      <c r="I66" s="181"/>
      <c r="J66" s="181"/>
      <c r="K66" s="181">
        <f>'将来負担比率（分子）の構造'!L$41</f>
        <v>7467</v>
      </c>
      <c r="L66" s="181"/>
      <c r="M66" s="181"/>
      <c r="N66" s="181">
        <f>'将来負担比率（分子）の構造'!M$41</f>
        <v>7161</v>
      </c>
      <c r="O66" s="181"/>
      <c r="P66" s="181"/>
    </row>
    <row r="67" spans="1:16" x14ac:dyDescent="0.2">
      <c r="A67" s="181" t="s">
        <v>75</v>
      </c>
      <c r="B67" s="181" t="e">
        <f>NA()</f>
        <v>#N/A</v>
      </c>
      <c r="C67" s="181">
        <f>IF(ISNUMBER('将来負担比率（分子）の構造'!I$53), IF('将来負担比率（分子）の構造'!I$53 &lt; 0, 0, '将来負担比率（分子）の構造'!I$53), NA())</f>
        <v>1461</v>
      </c>
      <c r="D67" s="181" t="e">
        <f>NA()</f>
        <v>#N/A</v>
      </c>
      <c r="E67" s="181" t="e">
        <f>NA()</f>
        <v>#N/A</v>
      </c>
      <c r="F67" s="181">
        <f>IF(ISNUMBER('将来負担比率（分子）の構造'!J$53), IF('将来負担比率（分子）の構造'!J$53 &lt; 0, 0, '将来負担比率（分子）の構造'!J$53), NA())</f>
        <v>1680</v>
      </c>
      <c r="G67" s="181" t="e">
        <f>NA()</f>
        <v>#N/A</v>
      </c>
      <c r="H67" s="181" t="e">
        <f>NA()</f>
        <v>#N/A</v>
      </c>
      <c r="I67" s="181">
        <f>IF(ISNUMBER('将来負担比率（分子）の構造'!K$53), IF('将来負担比率（分子）の構造'!K$53 &lt; 0, 0, '将来負担比率（分子）の構造'!K$53), NA())</f>
        <v>1571</v>
      </c>
      <c r="J67" s="181" t="e">
        <f>NA()</f>
        <v>#N/A</v>
      </c>
      <c r="K67" s="181" t="e">
        <f>NA()</f>
        <v>#N/A</v>
      </c>
      <c r="L67" s="181">
        <f>IF(ISNUMBER('将来負担比率（分子）の構造'!L$53), IF('将来負担比率（分子）の構造'!L$53 &lt; 0, 0, '将来負担比率（分子）の構造'!L$53), NA())</f>
        <v>1532</v>
      </c>
      <c r="M67" s="181" t="e">
        <f>NA()</f>
        <v>#N/A</v>
      </c>
      <c r="N67" s="181" t="e">
        <f>NA()</f>
        <v>#N/A</v>
      </c>
      <c r="O67" s="181">
        <f>IF(ISNUMBER('将来負担比率（分子）の構造'!M$53), IF('将来負担比率（分子）の構造'!M$53 &lt; 0, 0, '将来負担比率（分子）の構造'!M$53), NA())</f>
        <v>1119</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669</v>
      </c>
      <c r="C72" s="185">
        <f>基金残高に係る経年分析!G55</f>
        <v>527</v>
      </c>
      <c r="D72" s="185">
        <f>基金残高に係る経年分析!H55</f>
        <v>612</v>
      </c>
    </row>
    <row r="73" spans="1:16" x14ac:dyDescent="0.2">
      <c r="A73" s="184" t="s">
        <v>78</v>
      </c>
      <c r="B73" s="185">
        <f>基金残高に係る経年分析!F56</f>
        <v>415</v>
      </c>
      <c r="C73" s="185">
        <f>基金残高に係る経年分析!G56</f>
        <v>365</v>
      </c>
      <c r="D73" s="185">
        <f>基金残高に係る経年分析!H56</f>
        <v>365</v>
      </c>
    </row>
    <row r="74" spans="1:16" x14ac:dyDescent="0.2">
      <c r="A74" s="184" t="s">
        <v>79</v>
      </c>
      <c r="B74" s="185">
        <f>基金残高に係る経年分析!F57</f>
        <v>295</v>
      </c>
      <c r="C74" s="185">
        <f>基金残高に係る経年分析!G57</f>
        <v>332</v>
      </c>
      <c r="D74" s="185">
        <f>基金残高に係る経年分析!H57</f>
        <v>444</v>
      </c>
    </row>
  </sheetData>
  <sheetProtection algorithmName="SHA-512" hashValue="rlkAgLWgRJoBaKwh4Q19etfJO9lOLvGlBB9WSL7X11ZqrYZnKGazcuAimL0S7tAdeJoSeYkdtS4xAojryOIGWg==" saltValue="oxpDF6Fc/hHH5WflJQGv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208</v>
      </c>
      <c r="DI1" s="624"/>
      <c r="DJ1" s="624"/>
      <c r="DK1" s="624"/>
      <c r="DL1" s="624"/>
      <c r="DM1" s="624"/>
      <c r="DN1" s="625"/>
      <c r="DO1" s="226"/>
      <c r="DP1" s="623" t="s">
        <v>209</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212</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213</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214</v>
      </c>
      <c r="S4" s="627"/>
      <c r="T4" s="627"/>
      <c r="U4" s="627"/>
      <c r="V4" s="627"/>
      <c r="W4" s="627"/>
      <c r="X4" s="627"/>
      <c r="Y4" s="628"/>
      <c r="Z4" s="626" t="s">
        <v>215</v>
      </c>
      <c r="AA4" s="627"/>
      <c r="AB4" s="627"/>
      <c r="AC4" s="628"/>
      <c r="AD4" s="626" t="s">
        <v>216</v>
      </c>
      <c r="AE4" s="627"/>
      <c r="AF4" s="627"/>
      <c r="AG4" s="627"/>
      <c r="AH4" s="627"/>
      <c r="AI4" s="627"/>
      <c r="AJ4" s="627"/>
      <c r="AK4" s="628"/>
      <c r="AL4" s="626" t="s">
        <v>215</v>
      </c>
      <c r="AM4" s="627"/>
      <c r="AN4" s="627"/>
      <c r="AO4" s="628"/>
      <c r="AP4" s="632" t="s">
        <v>217</v>
      </c>
      <c r="AQ4" s="632"/>
      <c r="AR4" s="632"/>
      <c r="AS4" s="632"/>
      <c r="AT4" s="632"/>
      <c r="AU4" s="632"/>
      <c r="AV4" s="632"/>
      <c r="AW4" s="632"/>
      <c r="AX4" s="632"/>
      <c r="AY4" s="632"/>
      <c r="AZ4" s="632"/>
      <c r="BA4" s="632"/>
      <c r="BB4" s="632"/>
      <c r="BC4" s="632"/>
      <c r="BD4" s="632"/>
      <c r="BE4" s="632"/>
      <c r="BF4" s="632"/>
      <c r="BG4" s="632" t="s">
        <v>218</v>
      </c>
      <c r="BH4" s="632"/>
      <c r="BI4" s="632"/>
      <c r="BJ4" s="632"/>
      <c r="BK4" s="632"/>
      <c r="BL4" s="632"/>
      <c r="BM4" s="632"/>
      <c r="BN4" s="632"/>
      <c r="BO4" s="632" t="s">
        <v>215</v>
      </c>
      <c r="BP4" s="632"/>
      <c r="BQ4" s="632"/>
      <c r="BR4" s="632"/>
      <c r="BS4" s="632" t="s">
        <v>219</v>
      </c>
      <c r="BT4" s="632"/>
      <c r="BU4" s="632"/>
      <c r="BV4" s="632"/>
      <c r="BW4" s="632"/>
      <c r="BX4" s="632"/>
      <c r="BY4" s="632"/>
      <c r="BZ4" s="632"/>
      <c r="CA4" s="632"/>
      <c r="CB4" s="632"/>
      <c r="CD4" s="629" t="s">
        <v>220</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221</v>
      </c>
      <c r="C5" s="634"/>
      <c r="D5" s="634"/>
      <c r="E5" s="634"/>
      <c r="F5" s="634"/>
      <c r="G5" s="634"/>
      <c r="H5" s="634"/>
      <c r="I5" s="634"/>
      <c r="J5" s="634"/>
      <c r="K5" s="634"/>
      <c r="L5" s="634"/>
      <c r="M5" s="634"/>
      <c r="N5" s="634"/>
      <c r="O5" s="634"/>
      <c r="P5" s="634"/>
      <c r="Q5" s="635"/>
      <c r="R5" s="636">
        <v>456562</v>
      </c>
      <c r="S5" s="637"/>
      <c r="T5" s="637"/>
      <c r="U5" s="637"/>
      <c r="V5" s="637"/>
      <c r="W5" s="637"/>
      <c r="X5" s="637"/>
      <c r="Y5" s="638"/>
      <c r="Z5" s="639">
        <v>8.4</v>
      </c>
      <c r="AA5" s="639"/>
      <c r="AB5" s="639"/>
      <c r="AC5" s="639"/>
      <c r="AD5" s="640">
        <v>456562</v>
      </c>
      <c r="AE5" s="640"/>
      <c r="AF5" s="640"/>
      <c r="AG5" s="640"/>
      <c r="AH5" s="640"/>
      <c r="AI5" s="640"/>
      <c r="AJ5" s="640"/>
      <c r="AK5" s="640"/>
      <c r="AL5" s="641">
        <v>16.100000000000001</v>
      </c>
      <c r="AM5" s="642"/>
      <c r="AN5" s="642"/>
      <c r="AO5" s="643"/>
      <c r="AP5" s="633" t="s">
        <v>222</v>
      </c>
      <c r="AQ5" s="634"/>
      <c r="AR5" s="634"/>
      <c r="AS5" s="634"/>
      <c r="AT5" s="634"/>
      <c r="AU5" s="634"/>
      <c r="AV5" s="634"/>
      <c r="AW5" s="634"/>
      <c r="AX5" s="634"/>
      <c r="AY5" s="634"/>
      <c r="AZ5" s="634"/>
      <c r="BA5" s="634"/>
      <c r="BB5" s="634"/>
      <c r="BC5" s="634"/>
      <c r="BD5" s="634"/>
      <c r="BE5" s="634"/>
      <c r="BF5" s="635"/>
      <c r="BG5" s="647">
        <v>456562</v>
      </c>
      <c r="BH5" s="648"/>
      <c r="BI5" s="648"/>
      <c r="BJ5" s="648"/>
      <c r="BK5" s="648"/>
      <c r="BL5" s="648"/>
      <c r="BM5" s="648"/>
      <c r="BN5" s="649"/>
      <c r="BO5" s="650">
        <v>100</v>
      </c>
      <c r="BP5" s="650"/>
      <c r="BQ5" s="650"/>
      <c r="BR5" s="650"/>
      <c r="BS5" s="651">
        <v>6573</v>
      </c>
      <c r="BT5" s="651"/>
      <c r="BU5" s="651"/>
      <c r="BV5" s="651"/>
      <c r="BW5" s="651"/>
      <c r="BX5" s="651"/>
      <c r="BY5" s="651"/>
      <c r="BZ5" s="651"/>
      <c r="CA5" s="651"/>
      <c r="CB5" s="655"/>
      <c r="CD5" s="629" t="s">
        <v>217</v>
      </c>
      <c r="CE5" s="630"/>
      <c r="CF5" s="630"/>
      <c r="CG5" s="630"/>
      <c r="CH5" s="630"/>
      <c r="CI5" s="630"/>
      <c r="CJ5" s="630"/>
      <c r="CK5" s="630"/>
      <c r="CL5" s="630"/>
      <c r="CM5" s="630"/>
      <c r="CN5" s="630"/>
      <c r="CO5" s="630"/>
      <c r="CP5" s="630"/>
      <c r="CQ5" s="631"/>
      <c r="CR5" s="629" t="s">
        <v>223</v>
      </c>
      <c r="CS5" s="630"/>
      <c r="CT5" s="630"/>
      <c r="CU5" s="630"/>
      <c r="CV5" s="630"/>
      <c r="CW5" s="630"/>
      <c r="CX5" s="630"/>
      <c r="CY5" s="631"/>
      <c r="CZ5" s="629" t="s">
        <v>215</v>
      </c>
      <c r="DA5" s="630"/>
      <c r="DB5" s="630"/>
      <c r="DC5" s="631"/>
      <c r="DD5" s="629" t="s">
        <v>224</v>
      </c>
      <c r="DE5" s="630"/>
      <c r="DF5" s="630"/>
      <c r="DG5" s="630"/>
      <c r="DH5" s="630"/>
      <c r="DI5" s="630"/>
      <c r="DJ5" s="630"/>
      <c r="DK5" s="630"/>
      <c r="DL5" s="630"/>
      <c r="DM5" s="630"/>
      <c r="DN5" s="630"/>
      <c r="DO5" s="630"/>
      <c r="DP5" s="631"/>
      <c r="DQ5" s="629" t="s">
        <v>225</v>
      </c>
      <c r="DR5" s="630"/>
      <c r="DS5" s="630"/>
      <c r="DT5" s="630"/>
      <c r="DU5" s="630"/>
      <c r="DV5" s="630"/>
      <c r="DW5" s="630"/>
      <c r="DX5" s="630"/>
      <c r="DY5" s="630"/>
      <c r="DZ5" s="630"/>
      <c r="EA5" s="630"/>
      <c r="EB5" s="630"/>
      <c r="EC5" s="631"/>
    </row>
    <row r="6" spans="2:143" ht="11.25" customHeight="1" x14ac:dyDescent="0.2">
      <c r="B6" s="644" t="s">
        <v>226</v>
      </c>
      <c r="C6" s="645"/>
      <c r="D6" s="645"/>
      <c r="E6" s="645"/>
      <c r="F6" s="645"/>
      <c r="G6" s="645"/>
      <c r="H6" s="645"/>
      <c r="I6" s="645"/>
      <c r="J6" s="645"/>
      <c r="K6" s="645"/>
      <c r="L6" s="645"/>
      <c r="M6" s="645"/>
      <c r="N6" s="645"/>
      <c r="O6" s="645"/>
      <c r="P6" s="645"/>
      <c r="Q6" s="646"/>
      <c r="R6" s="647">
        <v>53003</v>
      </c>
      <c r="S6" s="648"/>
      <c r="T6" s="648"/>
      <c r="U6" s="648"/>
      <c r="V6" s="648"/>
      <c r="W6" s="648"/>
      <c r="X6" s="648"/>
      <c r="Y6" s="649"/>
      <c r="Z6" s="650">
        <v>1</v>
      </c>
      <c r="AA6" s="650"/>
      <c r="AB6" s="650"/>
      <c r="AC6" s="650"/>
      <c r="AD6" s="651">
        <v>53003</v>
      </c>
      <c r="AE6" s="651"/>
      <c r="AF6" s="651"/>
      <c r="AG6" s="651"/>
      <c r="AH6" s="651"/>
      <c r="AI6" s="651"/>
      <c r="AJ6" s="651"/>
      <c r="AK6" s="651"/>
      <c r="AL6" s="652">
        <v>1.9</v>
      </c>
      <c r="AM6" s="653"/>
      <c r="AN6" s="653"/>
      <c r="AO6" s="654"/>
      <c r="AP6" s="644" t="s">
        <v>227</v>
      </c>
      <c r="AQ6" s="645"/>
      <c r="AR6" s="645"/>
      <c r="AS6" s="645"/>
      <c r="AT6" s="645"/>
      <c r="AU6" s="645"/>
      <c r="AV6" s="645"/>
      <c r="AW6" s="645"/>
      <c r="AX6" s="645"/>
      <c r="AY6" s="645"/>
      <c r="AZ6" s="645"/>
      <c r="BA6" s="645"/>
      <c r="BB6" s="645"/>
      <c r="BC6" s="645"/>
      <c r="BD6" s="645"/>
      <c r="BE6" s="645"/>
      <c r="BF6" s="646"/>
      <c r="BG6" s="647">
        <v>456562</v>
      </c>
      <c r="BH6" s="648"/>
      <c r="BI6" s="648"/>
      <c r="BJ6" s="648"/>
      <c r="BK6" s="648"/>
      <c r="BL6" s="648"/>
      <c r="BM6" s="648"/>
      <c r="BN6" s="649"/>
      <c r="BO6" s="650">
        <v>100</v>
      </c>
      <c r="BP6" s="650"/>
      <c r="BQ6" s="650"/>
      <c r="BR6" s="650"/>
      <c r="BS6" s="651">
        <v>6573</v>
      </c>
      <c r="BT6" s="651"/>
      <c r="BU6" s="651"/>
      <c r="BV6" s="651"/>
      <c r="BW6" s="651"/>
      <c r="BX6" s="651"/>
      <c r="BY6" s="651"/>
      <c r="BZ6" s="651"/>
      <c r="CA6" s="651"/>
      <c r="CB6" s="655"/>
      <c r="CD6" s="658" t="s">
        <v>228</v>
      </c>
      <c r="CE6" s="659"/>
      <c r="CF6" s="659"/>
      <c r="CG6" s="659"/>
      <c r="CH6" s="659"/>
      <c r="CI6" s="659"/>
      <c r="CJ6" s="659"/>
      <c r="CK6" s="659"/>
      <c r="CL6" s="659"/>
      <c r="CM6" s="659"/>
      <c r="CN6" s="659"/>
      <c r="CO6" s="659"/>
      <c r="CP6" s="659"/>
      <c r="CQ6" s="660"/>
      <c r="CR6" s="647">
        <v>59284</v>
      </c>
      <c r="CS6" s="648"/>
      <c r="CT6" s="648"/>
      <c r="CU6" s="648"/>
      <c r="CV6" s="648"/>
      <c r="CW6" s="648"/>
      <c r="CX6" s="648"/>
      <c r="CY6" s="649"/>
      <c r="CZ6" s="641">
        <v>1.1000000000000001</v>
      </c>
      <c r="DA6" s="642"/>
      <c r="DB6" s="642"/>
      <c r="DC6" s="661"/>
      <c r="DD6" s="656" t="s">
        <v>229</v>
      </c>
      <c r="DE6" s="648"/>
      <c r="DF6" s="648"/>
      <c r="DG6" s="648"/>
      <c r="DH6" s="648"/>
      <c r="DI6" s="648"/>
      <c r="DJ6" s="648"/>
      <c r="DK6" s="648"/>
      <c r="DL6" s="648"/>
      <c r="DM6" s="648"/>
      <c r="DN6" s="648"/>
      <c r="DO6" s="648"/>
      <c r="DP6" s="649"/>
      <c r="DQ6" s="656">
        <v>59284</v>
      </c>
      <c r="DR6" s="648"/>
      <c r="DS6" s="648"/>
      <c r="DT6" s="648"/>
      <c r="DU6" s="648"/>
      <c r="DV6" s="648"/>
      <c r="DW6" s="648"/>
      <c r="DX6" s="648"/>
      <c r="DY6" s="648"/>
      <c r="DZ6" s="648"/>
      <c r="EA6" s="648"/>
      <c r="EB6" s="648"/>
      <c r="EC6" s="657"/>
    </row>
    <row r="7" spans="2:143" ht="11.25" customHeight="1" x14ac:dyDescent="0.2">
      <c r="B7" s="644" t="s">
        <v>230</v>
      </c>
      <c r="C7" s="645"/>
      <c r="D7" s="645"/>
      <c r="E7" s="645"/>
      <c r="F7" s="645"/>
      <c r="G7" s="645"/>
      <c r="H7" s="645"/>
      <c r="I7" s="645"/>
      <c r="J7" s="645"/>
      <c r="K7" s="645"/>
      <c r="L7" s="645"/>
      <c r="M7" s="645"/>
      <c r="N7" s="645"/>
      <c r="O7" s="645"/>
      <c r="P7" s="645"/>
      <c r="Q7" s="646"/>
      <c r="R7" s="647">
        <v>385</v>
      </c>
      <c r="S7" s="648"/>
      <c r="T7" s="648"/>
      <c r="U7" s="648"/>
      <c r="V7" s="648"/>
      <c r="W7" s="648"/>
      <c r="X7" s="648"/>
      <c r="Y7" s="649"/>
      <c r="Z7" s="650">
        <v>0</v>
      </c>
      <c r="AA7" s="650"/>
      <c r="AB7" s="650"/>
      <c r="AC7" s="650"/>
      <c r="AD7" s="651">
        <v>385</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202178</v>
      </c>
      <c r="BH7" s="648"/>
      <c r="BI7" s="648"/>
      <c r="BJ7" s="648"/>
      <c r="BK7" s="648"/>
      <c r="BL7" s="648"/>
      <c r="BM7" s="648"/>
      <c r="BN7" s="649"/>
      <c r="BO7" s="650">
        <v>44.3</v>
      </c>
      <c r="BP7" s="650"/>
      <c r="BQ7" s="650"/>
      <c r="BR7" s="650"/>
      <c r="BS7" s="651">
        <v>6573</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1186177</v>
      </c>
      <c r="CS7" s="648"/>
      <c r="CT7" s="648"/>
      <c r="CU7" s="648"/>
      <c r="CV7" s="648"/>
      <c r="CW7" s="648"/>
      <c r="CX7" s="648"/>
      <c r="CY7" s="649"/>
      <c r="CZ7" s="650">
        <v>22.5</v>
      </c>
      <c r="DA7" s="650"/>
      <c r="DB7" s="650"/>
      <c r="DC7" s="650"/>
      <c r="DD7" s="656">
        <v>14036</v>
      </c>
      <c r="DE7" s="648"/>
      <c r="DF7" s="648"/>
      <c r="DG7" s="648"/>
      <c r="DH7" s="648"/>
      <c r="DI7" s="648"/>
      <c r="DJ7" s="648"/>
      <c r="DK7" s="648"/>
      <c r="DL7" s="648"/>
      <c r="DM7" s="648"/>
      <c r="DN7" s="648"/>
      <c r="DO7" s="648"/>
      <c r="DP7" s="649"/>
      <c r="DQ7" s="656">
        <v>473338</v>
      </c>
      <c r="DR7" s="648"/>
      <c r="DS7" s="648"/>
      <c r="DT7" s="648"/>
      <c r="DU7" s="648"/>
      <c r="DV7" s="648"/>
      <c r="DW7" s="648"/>
      <c r="DX7" s="648"/>
      <c r="DY7" s="648"/>
      <c r="DZ7" s="648"/>
      <c r="EA7" s="648"/>
      <c r="EB7" s="648"/>
      <c r="EC7" s="657"/>
    </row>
    <row r="8" spans="2:143" ht="11.25" customHeight="1" x14ac:dyDescent="0.2">
      <c r="B8" s="644" t="s">
        <v>233</v>
      </c>
      <c r="C8" s="645"/>
      <c r="D8" s="645"/>
      <c r="E8" s="645"/>
      <c r="F8" s="645"/>
      <c r="G8" s="645"/>
      <c r="H8" s="645"/>
      <c r="I8" s="645"/>
      <c r="J8" s="645"/>
      <c r="K8" s="645"/>
      <c r="L8" s="645"/>
      <c r="M8" s="645"/>
      <c r="N8" s="645"/>
      <c r="O8" s="645"/>
      <c r="P8" s="645"/>
      <c r="Q8" s="646"/>
      <c r="R8" s="647">
        <v>934</v>
      </c>
      <c r="S8" s="648"/>
      <c r="T8" s="648"/>
      <c r="U8" s="648"/>
      <c r="V8" s="648"/>
      <c r="W8" s="648"/>
      <c r="X8" s="648"/>
      <c r="Y8" s="649"/>
      <c r="Z8" s="650">
        <v>0</v>
      </c>
      <c r="AA8" s="650"/>
      <c r="AB8" s="650"/>
      <c r="AC8" s="650"/>
      <c r="AD8" s="651">
        <v>934</v>
      </c>
      <c r="AE8" s="651"/>
      <c r="AF8" s="651"/>
      <c r="AG8" s="651"/>
      <c r="AH8" s="651"/>
      <c r="AI8" s="651"/>
      <c r="AJ8" s="651"/>
      <c r="AK8" s="651"/>
      <c r="AL8" s="652">
        <v>0</v>
      </c>
      <c r="AM8" s="653"/>
      <c r="AN8" s="653"/>
      <c r="AO8" s="654"/>
      <c r="AP8" s="644" t="s">
        <v>234</v>
      </c>
      <c r="AQ8" s="645"/>
      <c r="AR8" s="645"/>
      <c r="AS8" s="645"/>
      <c r="AT8" s="645"/>
      <c r="AU8" s="645"/>
      <c r="AV8" s="645"/>
      <c r="AW8" s="645"/>
      <c r="AX8" s="645"/>
      <c r="AY8" s="645"/>
      <c r="AZ8" s="645"/>
      <c r="BA8" s="645"/>
      <c r="BB8" s="645"/>
      <c r="BC8" s="645"/>
      <c r="BD8" s="645"/>
      <c r="BE8" s="645"/>
      <c r="BF8" s="646"/>
      <c r="BG8" s="647">
        <v>7280</v>
      </c>
      <c r="BH8" s="648"/>
      <c r="BI8" s="648"/>
      <c r="BJ8" s="648"/>
      <c r="BK8" s="648"/>
      <c r="BL8" s="648"/>
      <c r="BM8" s="648"/>
      <c r="BN8" s="649"/>
      <c r="BO8" s="650">
        <v>1.6</v>
      </c>
      <c r="BP8" s="650"/>
      <c r="BQ8" s="650"/>
      <c r="BR8" s="650"/>
      <c r="BS8" s="656" t="s">
        <v>127</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816567</v>
      </c>
      <c r="CS8" s="648"/>
      <c r="CT8" s="648"/>
      <c r="CU8" s="648"/>
      <c r="CV8" s="648"/>
      <c r="CW8" s="648"/>
      <c r="CX8" s="648"/>
      <c r="CY8" s="649"/>
      <c r="CZ8" s="650">
        <v>15.5</v>
      </c>
      <c r="DA8" s="650"/>
      <c r="DB8" s="650"/>
      <c r="DC8" s="650"/>
      <c r="DD8" s="656">
        <v>23532</v>
      </c>
      <c r="DE8" s="648"/>
      <c r="DF8" s="648"/>
      <c r="DG8" s="648"/>
      <c r="DH8" s="648"/>
      <c r="DI8" s="648"/>
      <c r="DJ8" s="648"/>
      <c r="DK8" s="648"/>
      <c r="DL8" s="648"/>
      <c r="DM8" s="648"/>
      <c r="DN8" s="648"/>
      <c r="DO8" s="648"/>
      <c r="DP8" s="649"/>
      <c r="DQ8" s="656">
        <v>497968</v>
      </c>
      <c r="DR8" s="648"/>
      <c r="DS8" s="648"/>
      <c r="DT8" s="648"/>
      <c r="DU8" s="648"/>
      <c r="DV8" s="648"/>
      <c r="DW8" s="648"/>
      <c r="DX8" s="648"/>
      <c r="DY8" s="648"/>
      <c r="DZ8" s="648"/>
      <c r="EA8" s="648"/>
      <c r="EB8" s="648"/>
      <c r="EC8" s="657"/>
    </row>
    <row r="9" spans="2:143" ht="11.25" customHeight="1" x14ac:dyDescent="0.2">
      <c r="B9" s="644" t="s">
        <v>236</v>
      </c>
      <c r="C9" s="645"/>
      <c r="D9" s="645"/>
      <c r="E9" s="645"/>
      <c r="F9" s="645"/>
      <c r="G9" s="645"/>
      <c r="H9" s="645"/>
      <c r="I9" s="645"/>
      <c r="J9" s="645"/>
      <c r="K9" s="645"/>
      <c r="L9" s="645"/>
      <c r="M9" s="645"/>
      <c r="N9" s="645"/>
      <c r="O9" s="645"/>
      <c r="P9" s="645"/>
      <c r="Q9" s="646"/>
      <c r="R9" s="647">
        <v>1141</v>
      </c>
      <c r="S9" s="648"/>
      <c r="T9" s="648"/>
      <c r="U9" s="648"/>
      <c r="V9" s="648"/>
      <c r="W9" s="648"/>
      <c r="X9" s="648"/>
      <c r="Y9" s="649"/>
      <c r="Z9" s="650">
        <v>0</v>
      </c>
      <c r="AA9" s="650"/>
      <c r="AB9" s="650"/>
      <c r="AC9" s="650"/>
      <c r="AD9" s="651">
        <v>1141</v>
      </c>
      <c r="AE9" s="651"/>
      <c r="AF9" s="651"/>
      <c r="AG9" s="651"/>
      <c r="AH9" s="651"/>
      <c r="AI9" s="651"/>
      <c r="AJ9" s="651"/>
      <c r="AK9" s="651"/>
      <c r="AL9" s="652">
        <v>0</v>
      </c>
      <c r="AM9" s="653"/>
      <c r="AN9" s="653"/>
      <c r="AO9" s="654"/>
      <c r="AP9" s="644" t="s">
        <v>237</v>
      </c>
      <c r="AQ9" s="645"/>
      <c r="AR9" s="645"/>
      <c r="AS9" s="645"/>
      <c r="AT9" s="645"/>
      <c r="AU9" s="645"/>
      <c r="AV9" s="645"/>
      <c r="AW9" s="645"/>
      <c r="AX9" s="645"/>
      <c r="AY9" s="645"/>
      <c r="AZ9" s="645"/>
      <c r="BA9" s="645"/>
      <c r="BB9" s="645"/>
      <c r="BC9" s="645"/>
      <c r="BD9" s="645"/>
      <c r="BE9" s="645"/>
      <c r="BF9" s="646"/>
      <c r="BG9" s="647">
        <v>165304</v>
      </c>
      <c r="BH9" s="648"/>
      <c r="BI9" s="648"/>
      <c r="BJ9" s="648"/>
      <c r="BK9" s="648"/>
      <c r="BL9" s="648"/>
      <c r="BM9" s="648"/>
      <c r="BN9" s="649"/>
      <c r="BO9" s="650">
        <v>36.200000000000003</v>
      </c>
      <c r="BP9" s="650"/>
      <c r="BQ9" s="650"/>
      <c r="BR9" s="650"/>
      <c r="BS9" s="656" t="s">
        <v>229</v>
      </c>
      <c r="BT9" s="648"/>
      <c r="BU9" s="648"/>
      <c r="BV9" s="648"/>
      <c r="BW9" s="648"/>
      <c r="BX9" s="648"/>
      <c r="BY9" s="648"/>
      <c r="BZ9" s="648"/>
      <c r="CA9" s="648"/>
      <c r="CB9" s="657"/>
      <c r="CD9" s="662" t="s">
        <v>238</v>
      </c>
      <c r="CE9" s="663"/>
      <c r="CF9" s="663"/>
      <c r="CG9" s="663"/>
      <c r="CH9" s="663"/>
      <c r="CI9" s="663"/>
      <c r="CJ9" s="663"/>
      <c r="CK9" s="663"/>
      <c r="CL9" s="663"/>
      <c r="CM9" s="663"/>
      <c r="CN9" s="663"/>
      <c r="CO9" s="663"/>
      <c r="CP9" s="663"/>
      <c r="CQ9" s="664"/>
      <c r="CR9" s="647">
        <v>389814</v>
      </c>
      <c r="CS9" s="648"/>
      <c r="CT9" s="648"/>
      <c r="CU9" s="648"/>
      <c r="CV9" s="648"/>
      <c r="CW9" s="648"/>
      <c r="CX9" s="648"/>
      <c r="CY9" s="649"/>
      <c r="CZ9" s="650">
        <v>7.4</v>
      </c>
      <c r="DA9" s="650"/>
      <c r="DB9" s="650"/>
      <c r="DC9" s="650"/>
      <c r="DD9" s="656">
        <v>67964</v>
      </c>
      <c r="DE9" s="648"/>
      <c r="DF9" s="648"/>
      <c r="DG9" s="648"/>
      <c r="DH9" s="648"/>
      <c r="DI9" s="648"/>
      <c r="DJ9" s="648"/>
      <c r="DK9" s="648"/>
      <c r="DL9" s="648"/>
      <c r="DM9" s="648"/>
      <c r="DN9" s="648"/>
      <c r="DO9" s="648"/>
      <c r="DP9" s="649"/>
      <c r="DQ9" s="656">
        <v>308709</v>
      </c>
      <c r="DR9" s="648"/>
      <c r="DS9" s="648"/>
      <c r="DT9" s="648"/>
      <c r="DU9" s="648"/>
      <c r="DV9" s="648"/>
      <c r="DW9" s="648"/>
      <c r="DX9" s="648"/>
      <c r="DY9" s="648"/>
      <c r="DZ9" s="648"/>
      <c r="EA9" s="648"/>
      <c r="EB9" s="648"/>
      <c r="EC9" s="657"/>
    </row>
    <row r="10" spans="2:143" ht="11.25" customHeight="1" x14ac:dyDescent="0.2">
      <c r="B10" s="644" t="s">
        <v>239</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127</v>
      </c>
      <c r="AM10" s="653"/>
      <c r="AN10" s="653"/>
      <c r="AO10" s="654"/>
      <c r="AP10" s="644" t="s">
        <v>240</v>
      </c>
      <c r="AQ10" s="645"/>
      <c r="AR10" s="645"/>
      <c r="AS10" s="645"/>
      <c r="AT10" s="645"/>
      <c r="AU10" s="645"/>
      <c r="AV10" s="645"/>
      <c r="AW10" s="645"/>
      <c r="AX10" s="645"/>
      <c r="AY10" s="645"/>
      <c r="AZ10" s="645"/>
      <c r="BA10" s="645"/>
      <c r="BB10" s="645"/>
      <c r="BC10" s="645"/>
      <c r="BD10" s="645"/>
      <c r="BE10" s="645"/>
      <c r="BF10" s="646"/>
      <c r="BG10" s="647">
        <v>15801</v>
      </c>
      <c r="BH10" s="648"/>
      <c r="BI10" s="648"/>
      <c r="BJ10" s="648"/>
      <c r="BK10" s="648"/>
      <c r="BL10" s="648"/>
      <c r="BM10" s="648"/>
      <c r="BN10" s="649"/>
      <c r="BO10" s="650">
        <v>3.5</v>
      </c>
      <c r="BP10" s="650"/>
      <c r="BQ10" s="650"/>
      <c r="BR10" s="650"/>
      <c r="BS10" s="656">
        <v>2632</v>
      </c>
      <c r="BT10" s="648"/>
      <c r="BU10" s="648"/>
      <c r="BV10" s="648"/>
      <c r="BW10" s="648"/>
      <c r="BX10" s="648"/>
      <c r="BY10" s="648"/>
      <c r="BZ10" s="648"/>
      <c r="CA10" s="648"/>
      <c r="CB10" s="657"/>
      <c r="CD10" s="662" t="s">
        <v>241</v>
      </c>
      <c r="CE10" s="663"/>
      <c r="CF10" s="663"/>
      <c r="CG10" s="663"/>
      <c r="CH10" s="663"/>
      <c r="CI10" s="663"/>
      <c r="CJ10" s="663"/>
      <c r="CK10" s="663"/>
      <c r="CL10" s="663"/>
      <c r="CM10" s="663"/>
      <c r="CN10" s="663"/>
      <c r="CO10" s="663"/>
      <c r="CP10" s="663"/>
      <c r="CQ10" s="664"/>
      <c r="CR10" s="647">
        <v>10103</v>
      </c>
      <c r="CS10" s="648"/>
      <c r="CT10" s="648"/>
      <c r="CU10" s="648"/>
      <c r="CV10" s="648"/>
      <c r="CW10" s="648"/>
      <c r="CX10" s="648"/>
      <c r="CY10" s="649"/>
      <c r="CZ10" s="650">
        <v>0.2</v>
      </c>
      <c r="DA10" s="650"/>
      <c r="DB10" s="650"/>
      <c r="DC10" s="650"/>
      <c r="DD10" s="656" t="s">
        <v>242</v>
      </c>
      <c r="DE10" s="648"/>
      <c r="DF10" s="648"/>
      <c r="DG10" s="648"/>
      <c r="DH10" s="648"/>
      <c r="DI10" s="648"/>
      <c r="DJ10" s="648"/>
      <c r="DK10" s="648"/>
      <c r="DL10" s="648"/>
      <c r="DM10" s="648"/>
      <c r="DN10" s="648"/>
      <c r="DO10" s="648"/>
      <c r="DP10" s="649"/>
      <c r="DQ10" s="656">
        <v>103</v>
      </c>
      <c r="DR10" s="648"/>
      <c r="DS10" s="648"/>
      <c r="DT10" s="648"/>
      <c r="DU10" s="648"/>
      <c r="DV10" s="648"/>
      <c r="DW10" s="648"/>
      <c r="DX10" s="648"/>
      <c r="DY10" s="648"/>
      <c r="DZ10" s="648"/>
      <c r="EA10" s="648"/>
      <c r="EB10" s="648"/>
      <c r="EC10" s="657"/>
    </row>
    <row r="11" spans="2:143" ht="11.25" customHeight="1" x14ac:dyDescent="0.2">
      <c r="B11" s="644" t="s">
        <v>243</v>
      </c>
      <c r="C11" s="645"/>
      <c r="D11" s="645"/>
      <c r="E11" s="645"/>
      <c r="F11" s="645"/>
      <c r="G11" s="645"/>
      <c r="H11" s="645"/>
      <c r="I11" s="645"/>
      <c r="J11" s="645"/>
      <c r="K11" s="645"/>
      <c r="L11" s="645"/>
      <c r="M11" s="645"/>
      <c r="N11" s="645"/>
      <c r="O11" s="645"/>
      <c r="P11" s="645"/>
      <c r="Q11" s="646"/>
      <c r="R11" s="647">
        <v>102695</v>
      </c>
      <c r="S11" s="648"/>
      <c r="T11" s="648"/>
      <c r="U11" s="648"/>
      <c r="V11" s="648"/>
      <c r="W11" s="648"/>
      <c r="X11" s="648"/>
      <c r="Y11" s="649"/>
      <c r="Z11" s="652">
        <v>1.9</v>
      </c>
      <c r="AA11" s="653"/>
      <c r="AB11" s="653"/>
      <c r="AC11" s="665"/>
      <c r="AD11" s="656">
        <v>102695</v>
      </c>
      <c r="AE11" s="648"/>
      <c r="AF11" s="648"/>
      <c r="AG11" s="648"/>
      <c r="AH11" s="648"/>
      <c r="AI11" s="648"/>
      <c r="AJ11" s="648"/>
      <c r="AK11" s="649"/>
      <c r="AL11" s="652">
        <v>3.6</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13793</v>
      </c>
      <c r="BH11" s="648"/>
      <c r="BI11" s="648"/>
      <c r="BJ11" s="648"/>
      <c r="BK11" s="648"/>
      <c r="BL11" s="648"/>
      <c r="BM11" s="648"/>
      <c r="BN11" s="649"/>
      <c r="BO11" s="650">
        <v>3</v>
      </c>
      <c r="BP11" s="650"/>
      <c r="BQ11" s="650"/>
      <c r="BR11" s="650"/>
      <c r="BS11" s="656">
        <v>3941</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451910</v>
      </c>
      <c r="CS11" s="648"/>
      <c r="CT11" s="648"/>
      <c r="CU11" s="648"/>
      <c r="CV11" s="648"/>
      <c r="CW11" s="648"/>
      <c r="CX11" s="648"/>
      <c r="CY11" s="649"/>
      <c r="CZ11" s="650">
        <v>8.6</v>
      </c>
      <c r="DA11" s="650"/>
      <c r="DB11" s="650"/>
      <c r="DC11" s="650"/>
      <c r="DD11" s="656">
        <v>264530</v>
      </c>
      <c r="DE11" s="648"/>
      <c r="DF11" s="648"/>
      <c r="DG11" s="648"/>
      <c r="DH11" s="648"/>
      <c r="DI11" s="648"/>
      <c r="DJ11" s="648"/>
      <c r="DK11" s="648"/>
      <c r="DL11" s="648"/>
      <c r="DM11" s="648"/>
      <c r="DN11" s="648"/>
      <c r="DO11" s="648"/>
      <c r="DP11" s="649"/>
      <c r="DQ11" s="656">
        <v>141580</v>
      </c>
      <c r="DR11" s="648"/>
      <c r="DS11" s="648"/>
      <c r="DT11" s="648"/>
      <c r="DU11" s="648"/>
      <c r="DV11" s="648"/>
      <c r="DW11" s="648"/>
      <c r="DX11" s="648"/>
      <c r="DY11" s="648"/>
      <c r="DZ11" s="648"/>
      <c r="EA11" s="648"/>
      <c r="EB11" s="648"/>
      <c r="EC11" s="657"/>
    </row>
    <row r="12" spans="2:143" ht="11.25" customHeight="1" x14ac:dyDescent="0.2">
      <c r="B12" s="644" t="s">
        <v>246</v>
      </c>
      <c r="C12" s="645"/>
      <c r="D12" s="645"/>
      <c r="E12" s="645"/>
      <c r="F12" s="645"/>
      <c r="G12" s="645"/>
      <c r="H12" s="645"/>
      <c r="I12" s="645"/>
      <c r="J12" s="645"/>
      <c r="K12" s="645"/>
      <c r="L12" s="645"/>
      <c r="M12" s="645"/>
      <c r="N12" s="645"/>
      <c r="O12" s="645"/>
      <c r="P12" s="645"/>
      <c r="Q12" s="646"/>
      <c r="R12" s="647" t="s">
        <v>127</v>
      </c>
      <c r="S12" s="648"/>
      <c r="T12" s="648"/>
      <c r="U12" s="648"/>
      <c r="V12" s="648"/>
      <c r="W12" s="648"/>
      <c r="X12" s="648"/>
      <c r="Y12" s="649"/>
      <c r="Z12" s="650" t="s">
        <v>127</v>
      </c>
      <c r="AA12" s="650"/>
      <c r="AB12" s="650"/>
      <c r="AC12" s="650"/>
      <c r="AD12" s="651" t="s">
        <v>127</v>
      </c>
      <c r="AE12" s="651"/>
      <c r="AF12" s="651"/>
      <c r="AG12" s="651"/>
      <c r="AH12" s="651"/>
      <c r="AI12" s="651"/>
      <c r="AJ12" s="651"/>
      <c r="AK12" s="651"/>
      <c r="AL12" s="652" t="s">
        <v>127</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204241</v>
      </c>
      <c r="BH12" s="648"/>
      <c r="BI12" s="648"/>
      <c r="BJ12" s="648"/>
      <c r="BK12" s="648"/>
      <c r="BL12" s="648"/>
      <c r="BM12" s="648"/>
      <c r="BN12" s="649"/>
      <c r="BO12" s="650">
        <v>44.7</v>
      </c>
      <c r="BP12" s="650"/>
      <c r="BQ12" s="650"/>
      <c r="BR12" s="650"/>
      <c r="BS12" s="656" t="s">
        <v>127</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327130</v>
      </c>
      <c r="CS12" s="648"/>
      <c r="CT12" s="648"/>
      <c r="CU12" s="648"/>
      <c r="CV12" s="648"/>
      <c r="CW12" s="648"/>
      <c r="CX12" s="648"/>
      <c r="CY12" s="649"/>
      <c r="CZ12" s="650">
        <v>6.2</v>
      </c>
      <c r="DA12" s="650"/>
      <c r="DB12" s="650"/>
      <c r="DC12" s="650"/>
      <c r="DD12" s="656">
        <v>11158</v>
      </c>
      <c r="DE12" s="648"/>
      <c r="DF12" s="648"/>
      <c r="DG12" s="648"/>
      <c r="DH12" s="648"/>
      <c r="DI12" s="648"/>
      <c r="DJ12" s="648"/>
      <c r="DK12" s="648"/>
      <c r="DL12" s="648"/>
      <c r="DM12" s="648"/>
      <c r="DN12" s="648"/>
      <c r="DO12" s="648"/>
      <c r="DP12" s="649"/>
      <c r="DQ12" s="656">
        <v>250593</v>
      </c>
      <c r="DR12" s="648"/>
      <c r="DS12" s="648"/>
      <c r="DT12" s="648"/>
      <c r="DU12" s="648"/>
      <c r="DV12" s="648"/>
      <c r="DW12" s="648"/>
      <c r="DX12" s="648"/>
      <c r="DY12" s="648"/>
      <c r="DZ12" s="648"/>
      <c r="EA12" s="648"/>
      <c r="EB12" s="648"/>
      <c r="EC12" s="657"/>
    </row>
    <row r="13" spans="2:143" ht="11.25" customHeight="1" x14ac:dyDescent="0.2">
      <c r="B13" s="644" t="s">
        <v>249</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127</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204084</v>
      </c>
      <c r="BH13" s="648"/>
      <c r="BI13" s="648"/>
      <c r="BJ13" s="648"/>
      <c r="BK13" s="648"/>
      <c r="BL13" s="648"/>
      <c r="BM13" s="648"/>
      <c r="BN13" s="649"/>
      <c r="BO13" s="650">
        <v>44.7</v>
      </c>
      <c r="BP13" s="650"/>
      <c r="BQ13" s="650"/>
      <c r="BR13" s="650"/>
      <c r="BS13" s="656" t="s">
        <v>127</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672666</v>
      </c>
      <c r="CS13" s="648"/>
      <c r="CT13" s="648"/>
      <c r="CU13" s="648"/>
      <c r="CV13" s="648"/>
      <c r="CW13" s="648"/>
      <c r="CX13" s="648"/>
      <c r="CY13" s="649"/>
      <c r="CZ13" s="650">
        <v>12.7</v>
      </c>
      <c r="DA13" s="650"/>
      <c r="DB13" s="650"/>
      <c r="DC13" s="650"/>
      <c r="DD13" s="656">
        <v>318295</v>
      </c>
      <c r="DE13" s="648"/>
      <c r="DF13" s="648"/>
      <c r="DG13" s="648"/>
      <c r="DH13" s="648"/>
      <c r="DI13" s="648"/>
      <c r="DJ13" s="648"/>
      <c r="DK13" s="648"/>
      <c r="DL13" s="648"/>
      <c r="DM13" s="648"/>
      <c r="DN13" s="648"/>
      <c r="DO13" s="648"/>
      <c r="DP13" s="649"/>
      <c r="DQ13" s="656">
        <v>365000</v>
      </c>
      <c r="DR13" s="648"/>
      <c r="DS13" s="648"/>
      <c r="DT13" s="648"/>
      <c r="DU13" s="648"/>
      <c r="DV13" s="648"/>
      <c r="DW13" s="648"/>
      <c r="DX13" s="648"/>
      <c r="DY13" s="648"/>
      <c r="DZ13" s="648"/>
      <c r="EA13" s="648"/>
      <c r="EB13" s="648"/>
      <c r="EC13" s="657"/>
    </row>
    <row r="14" spans="2:143" ht="11.25" customHeight="1" x14ac:dyDescent="0.2">
      <c r="B14" s="644" t="s">
        <v>252</v>
      </c>
      <c r="C14" s="645"/>
      <c r="D14" s="645"/>
      <c r="E14" s="645"/>
      <c r="F14" s="645"/>
      <c r="G14" s="645"/>
      <c r="H14" s="645"/>
      <c r="I14" s="645"/>
      <c r="J14" s="645"/>
      <c r="K14" s="645"/>
      <c r="L14" s="645"/>
      <c r="M14" s="645"/>
      <c r="N14" s="645"/>
      <c r="O14" s="645"/>
      <c r="P14" s="645"/>
      <c r="Q14" s="646"/>
      <c r="R14" s="647" t="s">
        <v>127</v>
      </c>
      <c r="S14" s="648"/>
      <c r="T14" s="648"/>
      <c r="U14" s="648"/>
      <c r="V14" s="648"/>
      <c r="W14" s="648"/>
      <c r="X14" s="648"/>
      <c r="Y14" s="649"/>
      <c r="Z14" s="650" t="s">
        <v>229</v>
      </c>
      <c r="AA14" s="650"/>
      <c r="AB14" s="650"/>
      <c r="AC14" s="650"/>
      <c r="AD14" s="651" t="s">
        <v>127</v>
      </c>
      <c r="AE14" s="651"/>
      <c r="AF14" s="651"/>
      <c r="AG14" s="651"/>
      <c r="AH14" s="651"/>
      <c r="AI14" s="651"/>
      <c r="AJ14" s="651"/>
      <c r="AK14" s="651"/>
      <c r="AL14" s="652" t="s">
        <v>127</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13552</v>
      </c>
      <c r="BH14" s="648"/>
      <c r="BI14" s="648"/>
      <c r="BJ14" s="648"/>
      <c r="BK14" s="648"/>
      <c r="BL14" s="648"/>
      <c r="BM14" s="648"/>
      <c r="BN14" s="649"/>
      <c r="BO14" s="650">
        <v>3</v>
      </c>
      <c r="BP14" s="650"/>
      <c r="BQ14" s="650"/>
      <c r="BR14" s="650"/>
      <c r="BS14" s="656" t="s">
        <v>127</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217427</v>
      </c>
      <c r="CS14" s="648"/>
      <c r="CT14" s="648"/>
      <c r="CU14" s="648"/>
      <c r="CV14" s="648"/>
      <c r="CW14" s="648"/>
      <c r="CX14" s="648"/>
      <c r="CY14" s="649"/>
      <c r="CZ14" s="650">
        <v>4.0999999999999996</v>
      </c>
      <c r="DA14" s="650"/>
      <c r="DB14" s="650"/>
      <c r="DC14" s="650"/>
      <c r="DD14" s="656" t="s">
        <v>127</v>
      </c>
      <c r="DE14" s="648"/>
      <c r="DF14" s="648"/>
      <c r="DG14" s="648"/>
      <c r="DH14" s="648"/>
      <c r="DI14" s="648"/>
      <c r="DJ14" s="648"/>
      <c r="DK14" s="648"/>
      <c r="DL14" s="648"/>
      <c r="DM14" s="648"/>
      <c r="DN14" s="648"/>
      <c r="DO14" s="648"/>
      <c r="DP14" s="649"/>
      <c r="DQ14" s="656">
        <v>213827</v>
      </c>
      <c r="DR14" s="648"/>
      <c r="DS14" s="648"/>
      <c r="DT14" s="648"/>
      <c r="DU14" s="648"/>
      <c r="DV14" s="648"/>
      <c r="DW14" s="648"/>
      <c r="DX14" s="648"/>
      <c r="DY14" s="648"/>
      <c r="DZ14" s="648"/>
      <c r="EA14" s="648"/>
      <c r="EB14" s="648"/>
      <c r="EC14" s="657"/>
    </row>
    <row r="15" spans="2:143" ht="11.25" customHeight="1" x14ac:dyDescent="0.2">
      <c r="B15" s="644" t="s">
        <v>255</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127</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36591</v>
      </c>
      <c r="BH15" s="648"/>
      <c r="BI15" s="648"/>
      <c r="BJ15" s="648"/>
      <c r="BK15" s="648"/>
      <c r="BL15" s="648"/>
      <c r="BM15" s="648"/>
      <c r="BN15" s="649"/>
      <c r="BO15" s="650">
        <v>8</v>
      </c>
      <c r="BP15" s="650"/>
      <c r="BQ15" s="650"/>
      <c r="BR15" s="650"/>
      <c r="BS15" s="656" t="s">
        <v>229</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374939</v>
      </c>
      <c r="CS15" s="648"/>
      <c r="CT15" s="648"/>
      <c r="CU15" s="648"/>
      <c r="CV15" s="648"/>
      <c r="CW15" s="648"/>
      <c r="CX15" s="648"/>
      <c r="CY15" s="649"/>
      <c r="CZ15" s="650">
        <v>7.1</v>
      </c>
      <c r="DA15" s="650"/>
      <c r="DB15" s="650"/>
      <c r="DC15" s="650"/>
      <c r="DD15" s="656" t="s">
        <v>127</v>
      </c>
      <c r="DE15" s="648"/>
      <c r="DF15" s="648"/>
      <c r="DG15" s="648"/>
      <c r="DH15" s="648"/>
      <c r="DI15" s="648"/>
      <c r="DJ15" s="648"/>
      <c r="DK15" s="648"/>
      <c r="DL15" s="648"/>
      <c r="DM15" s="648"/>
      <c r="DN15" s="648"/>
      <c r="DO15" s="648"/>
      <c r="DP15" s="649"/>
      <c r="DQ15" s="656">
        <v>308545</v>
      </c>
      <c r="DR15" s="648"/>
      <c r="DS15" s="648"/>
      <c r="DT15" s="648"/>
      <c r="DU15" s="648"/>
      <c r="DV15" s="648"/>
      <c r="DW15" s="648"/>
      <c r="DX15" s="648"/>
      <c r="DY15" s="648"/>
      <c r="DZ15" s="648"/>
      <c r="EA15" s="648"/>
      <c r="EB15" s="648"/>
      <c r="EC15" s="657"/>
    </row>
    <row r="16" spans="2:143" ht="11.25" customHeight="1" x14ac:dyDescent="0.2">
      <c r="B16" s="644" t="s">
        <v>258</v>
      </c>
      <c r="C16" s="645"/>
      <c r="D16" s="645"/>
      <c r="E16" s="645"/>
      <c r="F16" s="645"/>
      <c r="G16" s="645"/>
      <c r="H16" s="645"/>
      <c r="I16" s="645"/>
      <c r="J16" s="645"/>
      <c r="K16" s="645"/>
      <c r="L16" s="645"/>
      <c r="M16" s="645"/>
      <c r="N16" s="645"/>
      <c r="O16" s="645"/>
      <c r="P16" s="645"/>
      <c r="Q16" s="646"/>
      <c r="R16" s="647">
        <v>3175</v>
      </c>
      <c r="S16" s="648"/>
      <c r="T16" s="648"/>
      <c r="U16" s="648"/>
      <c r="V16" s="648"/>
      <c r="W16" s="648"/>
      <c r="X16" s="648"/>
      <c r="Y16" s="649"/>
      <c r="Z16" s="650">
        <v>0.1</v>
      </c>
      <c r="AA16" s="650"/>
      <c r="AB16" s="650"/>
      <c r="AC16" s="650"/>
      <c r="AD16" s="651">
        <v>3175</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5413</v>
      </c>
      <c r="CS16" s="648"/>
      <c r="CT16" s="648"/>
      <c r="CU16" s="648"/>
      <c r="CV16" s="648"/>
      <c r="CW16" s="648"/>
      <c r="CX16" s="648"/>
      <c r="CY16" s="649"/>
      <c r="CZ16" s="650">
        <v>0.1</v>
      </c>
      <c r="DA16" s="650"/>
      <c r="DB16" s="650"/>
      <c r="DC16" s="650"/>
      <c r="DD16" s="656" t="s">
        <v>127</v>
      </c>
      <c r="DE16" s="648"/>
      <c r="DF16" s="648"/>
      <c r="DG16" s="648"/>
      <c r="DH16" s="648"/>
      <c r="DI16" s="648"/>
      <c r="DJ16" s="648"/>
      <c r="DK16" s="648"/>
      <c r="DL16" s="648"/>
      <c r="DM16" s="648"/>
      <c r="DN16" s="648"/>
      <c r="DO16" s="648"/>
      <c r="DP16" s="649"/>
      <c r="DQ16" s="656">
        <v>5413</v>
      </c>
      <c r="DR16" s="648"/>
      <c r="DS16" s="648"/>
      <c r="DT16" s="648"/>
      <c r="DU16" s="648"/>
      <c r="DV16" s="648"/>
      <c r="DW16" s="648"/>
      <c r="DX16" s="648"/>
      <c r="DY16" s="648"/>
      <c r="DZ16" s="648"/>
      <c r="EA16" s="648"/>
      <c r="EB16" s="648"/>
      <c r="EC16" s="657"/>
    </row>
    <row r="17" spans="2:133" ht="11.25" customHeight="1" x14ac:dyDescent="0.2">
      <c r="B17" s="644" t="s">
        <v>261</v>
      </c>
      <c r="C17" s="645"/>
      <c r="D17" s="645"/>
      <c r="E17" s="645"/>
      <c r="F17" s="645"/>
      <c r="G17" s="645"/>
      <c r="H17" s="645"/>
      <c r="I17" s="645"/>
      <c r="J17" s="645"/>
      <c r="K17" s="645"/>
      <c r="L17" s="645"/>
      <c r="M17" s="645"/>
      <c r="N17" s="645"/>
      <c r="O17" s="645"/>
      <c r="P17" s="645"/>
      <c r="Q17" s="646"/>
      <c r="R17" s="647">
        <v>3203</v>
      </c>
      <c r="S17" s="648"/>
      <c r="T17" s="648"/>
      <c r="U17" s="648"/>
      <c r="V17" s="648"/>
      <c r="W17" s="648"/>
      <c r="X17" s="648"/>
      <c r="Y17" s="649"/>
      <c r="Z17" s="650">
        <v>0.1</v>
      </c>
      <c r="AA17" s="650"/>
      <c r="AB17" s="650"/>
      <c r="AC17" s="650"/>
      <c r="AD17" s="651">
        <v>3203</v>
      </c>
      <c r="AE17" s="651"/>
      <c r="AF17" s="651"/>
      <c r="AG17" s="651"/>
      <c r="AH17" s="651"/>
      <c r="AI17" s="651"/>
      <c r="AJ17" s="651"/>
      <c r="AK17" s="651"/>
      <c r="AL17" s="652">
        <v>0.1</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229</v>
      </c>
      <c r="BH17" s="648"/>
      <c r="BI17" s="648"/>
      <c r="BJ17" s="648"/>
      <c r="BK17" s="648"/>
      <c r="BL17" s="648"/>
      <c r="BM17" s="648"/>
      <c r="BN17" s="649"/>
      <c r="BO17" s="650" t="s">
        <v>127</v>
      </c>
      <c r="BP17" s="650"/>
      <c r="BQ17" s="650"/>
      <c r="BR17" s="650"/>
      <c r="BS17" s="656" t="s">
        <v>127</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766271</v>
      </c>
      <c r="CS17" s="648"/>
      <c r="CT17" s="648"/>
      <c r="CU17" s="648"/>
      <c r="CV17" s="648"/>
      <c r="CW17" s="648"/>
      <c r="CX17" s="648"/>
      <c r="CY17" s="649"/>
      <c r="CZ17" s="650">
        <v>14.5</v>
      </c>
      <c r="DA17" s="650"/>
      <c r="DB17" s="650"/>
      <c r="DC17" s="650"/>
      <c r="DD17" s="656" t="s">
        <v>127</v>
      </c>
      <c r="DE17" s="648"/>
      <c r="DF17" s="648"/>
      <c r="DG17" s="648"/>
      <c r="DH17" s="648"/>
      <c r="DI17" s="648"/>
      <c r="DJ17" s="648"/>
      <c r="DK17" s="648"/>
      <c r="DL17" s="648"/>
      <c r="DM17" s="648"/>
      <c r="DN17" s="648"/>
      <c r="DO17" s="648"/>
      <c r="DP17" s="649"/>
      <c r="DQ17" s="656">
        <v>705520</v>
      </c>
      <c r="DR17" s="648"/>
      <c r="DS17" s="648"/>
      <c r="DT17" s="648"/>
      <c r="DU17" s="648"/>
      <c r="DV17" s="648"/>
      <c r="DW17" s="648"/>
      <c r="DX17" s="648"/>
      <c r="DY17" s="648"/>
      <c r="DZ17" s="648"/>
      <c r="EA17" s="648"/>
      <c r="EB17" s="648"/>
      <c r="EC17" s="657"/>
    </row>
    <row r="18" spans="2:133" ht="11.25" customHeight="1" x14ac:dyDescent="0.2">
      <c r="B18" s="644" t="s">
        <v>264</v>
      </c>
      <c r="C18" s="645"/>
      <c r="D18" s="645"/>
      <c r="E18" s="645"/>
      <c r="F18" s="645"/>
      <c r="G18" s="645"/>
      <c r="H18" s="645"/>
      <c r="I18" s="645"/>
      <c r="J18" s="645"/>
      <c r="K18" s="645"/>
      <c r="L18" s="645"/>
      <c r="M18" s="645"/>
      <c r="N18" s="645"/>
      <c r="O18" s="645"/>
      <c r="P18" s="645"/>
      <c r="Q18" s="646"/>
      <c r="R18" s="647">
        <v>3207</v>
      </c>
      <c r="S18" s="648"/>
      <c r="T18" s="648"/>
      <c r="U18" s="648"/>
      <c r="V18" s="648"/>
      <c r="W18" s="648"/>
      <c r="X18" s="648"/>
      <c r="Y18" s="649"/>
      <c r="Z18" s="650">
        <v>0.1</v>
      </c>
      <c r="AA18" s="650"/>
      <c r="AB18" s="650"/>
      <c r="AC18" s="650"/>
      <c r="AD18" s="651">
        <v>3207</v>
      </c>
      <c r="AE18" s="651"/>
      <c r="AF18" s="651"/>
      <c r="AG18" s="651"/>
      <c r="AH18" s="651"/>
      <c r="AI18" s="651"/>
      <c r="AJ18" s="651"/>
      <c r="AK18" s="651"/>
      <c r="AL18" s="652">
        <v>0.1</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127</v>
      </c>
      <c r="BP18" s="650"/>
      <c r="BQ18" s="650"/>
      <c r="BR18" s="650"/>
      <c r="BS18" s="656" t="s">
        <v>127</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2">
      <c r="B19" s="644" t="s">
        <v>267</v>
      </c>
      <c r="C19" s="645"/>
      <c r="D19" s="645"/>
      <c r="E19" s="645"/>
      <c r="F19" s="645"/>
      <c r="G19" s="645"/>
      <c r="H19" s="645"/>
      <c r="I19" s="645"/>
      <c r="J19" s="645"/>
      <c r="K19" s="645"/>
      <c r="L19" s="645"/>
      <c r="M19" s="645"/>
      <c r="N19" s="645"/>
      <c r="O19" s="645"/>
      <c r="P19" s="645"/>
      <c r="Q19" s="646"/>
      <c r="R19" s="647">
        <v>3207</v>
      </c>
      <c r="S19" s="648"/>
      <c r="T19" s="648"/>
      <c r="U19" s="648"/>
      <c r="V19" s="648"/>
      <c r="W19" s="648"/>
      <c r="X19" s="648"/>
      <c r="Y19" s="649"/>
      <c r="Z19" s="650">
        <v>0.1</v>
      </c>
      <c r="AA19" s="650"/>
      <c r="AB19" s="650"/>
      <c r="AC19" s="650"/>
      <c r="AD19" s="651">
        <v>3207</v>
      </c>
      <c r="AE19" s="651"/>
      <c r="AF19" s="651"/>
      <c r="AG19" s="651"/>
      <c r="AH19" s="651"/>
      <c r="AI19" s="651"/>
      <c r="AJ19" s="651"/>
      <c r="AK19" s="651"/>
      <c r="AL19" s="652">
        <v>0.1</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t="s">
        <v>127</v>
      </c>
      <c r="BH19" s="648"/>
      <c r="BI19" s="648"/>
      <c r="BJ19" s="648"/>
      <c r="BK19" s="648"/>
      <c r="BL19" s="648"/>
      <c r="BM19" s="648"/>
      <c r="BN19" s="649"/>
      <c r="BO19" s="650" t="s">
        <v>127</v>
      </c>
      <c r="BP19" s="650"/>
      <c r="BQ19" s="650"/>
      <c r="BR19" s="650"/>
      <c r="BS19" s="656" t="s">
        <v>229</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2">
      <c r="B20" s="644" t="s">
        <v>270</v>
      </c>
      <c r="C20" s="645"/>
      <c r="D20" s="645"/>
      <c r="E20" s="645"/>
      <c r="F20" s="645"/>
      <c r="G20" s="645"/>
      <c r="H20" s="645"/>
      <c r="I20" s="645"/>
      <c r="J20" s="645"/>
      <c r="K20" s="645"/>
      <c r="L20" s="645"/>
      <c r="M20" s="645"/>
      <c r="N20" s="645"/>
      <c r="O20" s="645"/>
      <c r="P20" s="645"/>
      <c r="Q20" s="646"/>
      <c r="R20" s="647" t="s">
        <v>242</v>
      </c>
      <c r="S20" s="648"/>
      <c r="T20" s="648"/>
      <c r="U20" s="648"/>
      <c r="V20" s="648"/>
      <c r="W20" s="648"/>
      <c r="X20" s="648"/>
      <c r="Y20" s="649"/>
      <c r="Z20" s="650" t="s">
        <v>127</v>
      </c>
      <c r="AA20" s="650"/>
      <c r="AB20" s="650"/>
      <c r="AC20" s="650"/>
      <c r="AD20" s="651" t="s">
        <v>127</v>
      </c>
      <c r="AE20" s="651"/>
      <c r="AF20" s="651"/>
      <c r="AG20" s="651"/>
      <c r="AH20" s="651"/>
      <c r="AI20" s="651"/>
      <c r="AJ20" s="651"/>
      <c r="AK20" s="651"/>
      <c r="AL20" s="652" t="s">
        <v>127</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t="s">
        <v>127</v>
      </c>
      <c r="BH20" s="648"/>
      <c r="BI20" s="648"/>
      <c r="BJ20" s="648"/>
      <c r="BK20" s="648"/>
      <c r="BL20" s="648"/>
      <c r="BM20" s="648"/>
      <c r="BN20" s="649"/>
      <c r="BO20" s="650" t="s">
        <v>229</v>
      </c>
      <c r="BP20" s="650"/>
      <c r="BQ20" s="650"/>
      <c r="BR20" s="650"/>
      <c r="BS20" s="656" t="s">
        <v>127</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5277701</v>
      </c>
      <c r="CS20" s="648"/>
      <c r="CT20" s="648"/>
      <c r="CU20" s="648"/>
      <c r="CV20" s="648"/>
      <c r="CW20" s="648"/>
      <c r="CX20" s="648"/>
      <c r="CY20" s="649"/>
      <c r="CZ20" s="650">
        <v>100</v>
      </c>
      <c r="DA20" s="650"/>
      <c r="DB20" s="650"/>
      <c r="DC20" s="650"/>
      <c r="DD20" s="656">
        <v>699515</v>
      </c>
      <c r="DE20" s="648"/>
      <c r="DF20" s="648"/>
      <c r="DG20" s="648"/>
      <c r="DH20" s="648"/>
      <c r="DI20" s="648"/>
      <c r="DJ20" s="648"/>
      <c r="DK20" s="648"/>
      <c r="DL20" s="648"/>
      <c r="DM20" s="648"/>
      <c r="DN20" s="648"/>
      <c r="DO20" s="648"/>
      <c r="DP20" s="649"/>
      <c r="DQ20" s="656">
        <v>3329880</v>
      </c>
      <c r="DR20" s="648"/>
      <c r="DS20" s="648"/>
      <c r="DT20" s="648"/>
      <c r="DU20" s="648"/>
      <c r="DV20" s="648"/>
      <c r="DW20" s="648"/>
      <c r="DX20" s="648"/>
      <c r="DY20" s="648"/>
      <c r="DZ20" s="648"/>
      <c r="EA20" s="648"/>
      <c r="EB20" s="648"/>
      <c r="EC20" s="657"/>
    </row>
    <row r="21" spans="2:133" ht="11.25" customHeight="1" x14ac:dyDescent="0.2">
      <c r="B21" s="644" t="s">
        <v>273</v>
      </c>
      <c r="C21" s="645"/>
      <c r="D21" s="645"/>
      <c r="E21" s="645"/>
      <c r="F21" s="645"/>
      <c r="G21" s="645"/>
      <c r="H21" s="645"/>
      <c r="I21" s="645"/>
      <c r="J21" s="645"/>
      <c r="K21" s="645"/>
      <c r="L21" s="645"/>
      <c r="M21" s="645"/>
      <c r="N21" s="645"/>
      <c r="O21" s="645"/>
      <c r="P21" s="645"/>
      <c r="Q21" s="646"/>
      <c r="R21" s="647" t="s">
        <v>127</v>
      </c>
      <c r="S21" s="648"/>
      <c r="T21" s="648"/>
      <c r="U21" s="648"/>
      <c r="V21" s="648"/>
      <c r="W21" s="648"/>
      <c r="X21" s="648"/>
      <c r="Y21" s="649"/>
      <c r="Z21" s="650" t="s">
        <v>127</v>
      </c>
      <c r="AA21" s="650"/>
      <c r="AB21" s="650"/>
      <c r="AC21" s="650"/>
      <c r="AD21" s="651" t="s">
        <v>127</v>
      </c>
      <c r="AE21" s="651"/>
      <c r="AF21" s="651"/>
      <c r="AG21" s="651"/>
      <c r="AH21" s="651"/>
      <c r="AI21" s="651"/>
      <c r="AJ21" s="651"/>
      <c r="AK21" s="651"/>
      <c r="AL21" s="652" t="s">
        <v>127</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t="s">
        <v>127</v>
      </c>
      <c r="BH21" s="648"/>
      <c r="BI21" s="648"/>
      <c r="BJ21" s="648"/>
      <c r="BK21" s="648"/>
      <c r="BL21" s="648"/>
      <c r="BM21" s="648"/>
      <c r="BN21" s="649"/>
      <c r="BO21" s="650" t="s">
        <v>127</v>
      </c>
      <c r="BP21" s="650"/>
      <c r="BQ21" s="650"/>
      <c r="BR21" s="650"/>
      <c r="BS21" s="656" t="s">
        <v>229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275</v>
      </c>
      <c r="C22" s="645"/>
      <c r="D22" s="645"/>
      <c r="E22" s="645"/>
      <c r="F22" s="645"/>
      <c r="G22" s="645"/>
      <c r="H22" s="645"/>
      <c r="I22" s="645"/>
      <c r="J22" s="645"/>
      <c r="K22" s="645"/>
      <c r="L22" s="645"/>
      <c r="M22" s="645"/>
      <c r="N22" s="645"/>
      <c r="O22" s="645"/>
      <c r="P22" s="645"/>
      <c r="Q22" s="646"/>
      <c r="R22" s="647">
        <v>2386445</v>
      </c>
      <c r="S22" s="648"/>
      <c r="T22" s="648"/>
      <c r="U22" s="648"/>
      <c r="V22" s="648"/>
      <c r="W22" s="648"/>
      <c r="X22" s="648"/>
      <c r="Y22" s="649"/>
      <c r="Z22" s="650">
        <v>44.1</v>
      </c>
      <c r="AA22" s="650"/>
      <c r="AB22" s="650"/>
      <c r="AC22" s="650"/>
      <c r="AD22" s="651">
        <v>2196493</v>
      </c>
      <c r="AE22" s="651"/>
      <c r="AF22" s="651"/>
      <c r="AG22" s="651"/>
      <c r="AH22" s="651"/>
      <c r="AI22" s="651"/>
      <c r="AJ22" s="651"/>
      <c r="AK22" s="651"/>
      <c r="AL22" s="652">
        <v>77.5</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127</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278</v>
      </c>
      <c r="C23" s="645"/>
      <c r="D23" s="645"/>
      <c r="E23" s="645"/>
      <c r="F23" s="645"/>
      <c r="G23" s="645"/>
      <c r="H23" s="645"/>
      <c r="I23" s="645"/>
      <c r="J23" s="645"/>
      <c r="K23" s="645"/>
      <c r="L23" s="645"/>
      <c r="M23" s="645"/>
      <c r="N23" s="645"/>
      <c r="O23" s="645"/>
      <c r="P23" s="645"/>
      <c r="Q23" s="646"/>
      <c r="R23" s="647">
        <v>2196493</v>
      </c>
      <c r="S23" s="648"/>
      <c r="T23" s="648"/>
      <c r="U23" s="648"/>
      <c r="V23" s="648"/>
      <c r="W23" s="648"/>
      <c r="X23" s="648"/>
      <c r="Y23" s="649"/>
      <c r="Z23" s="650">
        <v>40.6</v>
      </c>
      <c r="AA23" s="650"/>
      <c r="AB23" s="650"/>
      <c r="AC23" s="650"/>
      <c r="AD23" s="651">
        <v>2196493</v>
      </c>
      <c r="AE23" s="651"/>
      <c r="AF23" s="651"/>
      <c r="AG23" s="651"/>
      <c r="AH23" s="651"/>
      <c r="AI23" s="651"/>
      <c r="AJ23" s="651"/>
      <c r="AK23" s="651"/>
      <c r="AL23" s="652">
        <v>77.5</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127</v>
      </c>
      <c r="BH23" s="648"/>
      <c r="BI23" s="648"/>
      <c r="BJ23" s="648"/>
      <c r="BK23" s="648"/>
      <c r="BL23" s="648"/>
      <c r="BM23" s="648"/>
      <c r="BN23" s="649"/>
      <c r="BO23" s="650" t="s">
        <v>127</v>
      </c>
      <c r="BP23" s="650"/>
      <c r="BQ23" s="650"/>
      <c r="BR23" s="650"/>
      <c r="BS23" s="656" t="s">
        <v>127</v>
      </c>
      <c r="BT23" s="648"/>
      <c r="BU23" s="648"/>
      <c r="BV23" s="648"/>
      <c r="BW23" s="648"/>
      <c r="BX23" s="648"/>
      <c r="BY23" s="648"/>
      <c r="BZ23" s="648"/>
      <c r="CA23" s="648"/>
      <c r="CB23" s="657"/>
      <c r="CD23" s="629" t="s">
        <v>217</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2">
      <c r="B24" s="644" t="s">
        <v>285</v>
      </c>
      <c r="C24" s="645"/>
      <c r="D24" s="645"/>
      <c r="E24" s="645"/>
      <c r="F24" s="645"/>
      <c r="G24" s="645"/>
      <c r="H24" s="645"/>
      <c r="I24" s="645"/>
      <c r="J24" s="645"/>
      <c r="K24" s="645"/>
      <c r="L24" s="645"/>
      <c r="M24" s="645"/>
      <c r="N24" s="645"/>
      <c r="O24" s="645"/>
      <c r="P24" s="645"/>
      <c r="Q24" s="646"/>
      <c r="R24" s="647">
        <v>189952</v>
      </c>
      <c r="S24" s="648"/>
      <c r="T24" s="648"/>
      <c r="U24" s="648"/>
      <c r="V24" s="648"/>
      <c r="W24" s="648"/>
      <c r="X24" s="648"/>
      <c r="Y24" s="649"/>
      <c r="Z24" s="650">
        <v>3.5</v>
      </c>
      <c r="AA24" s="650"/>
      <c r="AB24" s="650"/>
      <c r="AC24" s="650"/>
      <c r="AD24" s="651" t="s">
        <v>229</v>
      </c>
      <c r="AE24" s="651"/>
      <c r="AF24" s="651"/>
      <c r="AG24" s="651"/>
      <c r="AH24" s="651"/>
      <c r="AI24" s="651"/>
      <c r="AJ24" s="651"/>
      <c r="AK24" s="651"/>
      <c r="AL24" s="652" t="s">
        <v>229</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229</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1913380</v>
      </c>
      <c r="CS24" s="637"/>
      <c r="CT24" s="637"/>
      <c r="CU24" s="637"/>
      <c r="CV24" s="637"/>
      <c r="CW24" s="637"/>
      <c r="CX24" s="637"/>
      <c r="CY24" s="638"/>
      <c r="CZ24" s="641">
        <v>36.299999999999997</v>
      </c>
      <c r="DA24" s="642"/>
      <c r="DB24" s="642"/>
      <c r="DC24" s="661"/>
      <c r="DD24" s="683">
        <v>1557402</v>
      </c>
      <c r="DE24" s="637"/>
      <c r="DF24" s="637"/>
      <c r="DG24" s="637"/>
      <c r="DH24" s="637"/>
      <c r="DI24" s="637"/>
      <c r="DJ24" s="637"/>
      <c r="DK24" s="638"/>
      <c r="DL24" s="683">
        <v>1550202</v>
      </c>
      <c r="DM24" s="637"/>
      <c r="DN24" s="637"/>
      <c r="DO24" s="637"/>
      <c r="DP24" s="637"/>
      <c r="DQ24" s="637"/>
      <c r="DR24" s="637"/>
      <c r="DS24" s="637"/>
      <c r="DT24" s="637"/>
      <c r="DU24" s="637"/>
      <c r="DV24" s="638"/>
      <c r="DW24" s="641">
        <v>53.2</v>
      </c>
      <c r="DX24" s="642"/>
      <c r="DY24" s="642"/>
      <c r="DZ24" s="642"/>
      <c r="EA24" s="642"/>
      <c r="EB24" s="642"/>
      <c r="EC24" s="643"/>
    </row>
    <row r="25" spans="2:133" ht="11.25" customHeight="1" x14ac:dyDescent="0.2">
      <c r="B25" s="644" t="s">
        <v>288</v>
      </c>
      <c r="C25" s="645"/>
      <c r="D25" s="645"/>
      <c r="E25" s="645"/>
      <c r="F25" s="645"/>
      <c r="G25" s="645"/>
      <c r="H25" s="645"/>
      <c r="I25" s="645"/>
      <c r="J25" s="645"/>
      <c r="K25" s="645"/>
      <c r="L25" s="645"/>
      <c r="M25" s="645"/>
      <c r="N25" s="645"/>
      <c r="O25" s="645"/>
      <c r="P25" s="645"/>
      <c r="Q25" s="646"/>
      <c r="R25" s="647" t="s">
        <v>127</v>
      </c>
      <c r="S25" s="648"/>
      <c r="T25" s="648"/>
      <c r="U25" s="648"/>
      <c r="V25" s="648"/>
      <c r="W25" s="648"/>
      <c r="X25" s="648"/>
      <c r="Y25" s="649"/>
      <c r="Z25" s="650" t="s">
        <v>127</v>
      </c>
      <c r="AA25" s="650"/>
      <c r="AB25" s="650"/>
      <c r="AC25" s="650"/>
      <c r="AD25" s="651" t="s">
        <v>127</v>
      </c>
      <c r="AE25" s="651"/>
      <c r="AF25" s="651"/>
      <c r="AG25" s="651"/>
      <c r="AH25" s="651"/>
      <c r="AI25" s="651"/>
      <c r="AJ25" s="651"/>
      <c r="AK25" s="651"/>
      <c r="AL25" s="652" t="s">
        <v>127</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844140</v>
      </c>
      <c r="CS25" s="684"/>
      <c r="CT25" s="684"/>
      <c r="CU25" s="684"/>
      <c r="CV25" s="684"/>
      <c r="CW25" s="684"/>
      <c r="CX25" s="684"/>
      <c r="CY25" s="685"/>
      <c r="CZ25" s="652">
        <v>16</v>
      </c>
      <c r="DA25" s="681"/>
      <c r="DB25" s="681"/>
      <c r="DC25" s="686"/>
      <c r="DD25" s="656">
        <v>757344</v>
      </c>
      <c r="DE25" s="684"/>
      <c r="DF25" s="684"/>
      <c r="DG25" s="684"/>
      <c r="DH25" s="684"/>
      <c r="DI25" s="684"/>
      <c r="DJ25" s="684"/>
      <c r="DK25" s="685"/>
      <c r="DL25" s="656">
        <v>757051</v>
      </c>
      <c r="DM25" s="684"/>
      <c r="DN25" s="684"/>
      <c r="DO25" s="684"/>
      <c r="DP25" s="684"/>
      <c r="DQ25" s="684"/>
      <c r="DR25" s="684"/>
      <c r="DS25" s="684"/>
      <c r="DT25" s="684"/>
      <c r="DU25" s="684"/>
      <c r="DV25" s="685"/>
      <c r="DW25" s="652">
        <v>26</v>
      </c>
      <c r="DX25" s="681"/>
      <c r="DY25" s="681"/>
      <c r="DZ25" s="681"/>
      <c r="EA25" s="681"/>
      <c r="EB25" s="681"/>
      <c r="EC25" s="682"/>
    </row>
    <row r="26" spans="2:133" ht="11.25" customHeight="1" x14ac:dyDescent="0.2">
      <c r="B26" s="644" t="s">
        <v>291</v>
      </c>
      <c r="C26" s="645"/>
      <c r="D26" s="645"/>
      <c r="E26" s="645"/>
      <c r="F26" s="645"/>
      <c r="G26" s="645"/>
      <c r="H26" s="645"/>
      <c r="I26" s="645"/>
      <c r="J26" s="645"/>
      <c r="K26" s="645"/>
      <c r="L26" s="645"/>
      <c r="M26" s="645"/>
      <c r="N26" s="645"/>
      <c r="O26" s="645"/>
      <c r="P26" s="645"/>
      <c r="Q26" s="646"/>
      <c r="R26" s="647">
        <v>3010750</v>
      </c>
      <c r="S26" s="648"/>
      <c r="T26" s="648"/>
      <c r="U26" s="648"/>
      <c r="V26" s="648"/>
      <c r="W26" s="648"/>
      <c r="X26" s="648"/>
      <c r="Y26" s="649"/>
      <c r="Z26" s="650">
        <v>55.6</v>
      </c>
      <c r="AA26" s="650"/>
      <c r="AB26" s="650"/>
      <c r="AC26" s="650"/>
      <c r="AD26" s="651">
        <v>2820798</v>
      </c>
      <c r="AE26" s="651"/>
      <c r="AF26" s="651"/>
      <c r="AG26" s="651"/>
      <c r="AH26" s="651"/>
      <c r="AI26" s="651"/>
      <c r="AJ26" s="651"/>
      <c r="AK26" s="651"/>
      <c r="AL26" s="652">
        <v>99.6</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484207</v>
      </c>
      <c r="CS26" s="648"/>
      <c r="CT26" s="648"/>
      <c r="CU26" s="648"/>
      <c r="CV26" s="648"/>
      <c r="CW26" s="648"/>
      <c r="CX26" s="648"/>
      <c r="CY26" s="649"/>
      <c r="CZ26" s="652">
        <v>9.1999999999999993</v>
      </c>
      <c r="DA26" s="681"/>
      <c r="DB26" s="681"/>
      <c r="DC26" s="686"/>
      <c r="DD26" s="656">
        <v>423549</v>
      </c>
      <c r="DE26" s="648"/>
      <c r="DF26" s="648"/>
      <c r="DG26" s="648"/>
      <c r="DH26" s="648"/>
      <c r="DI26" s="648"/>
      <c r="DJ26" s="648"/>
      <c r="DK26" s="649"/>
      <c r="DL26" s="656" t="s">
        <v>127</v>
      </c>
      <c r="DM26" s="648"/>
      <c r="DN26" s="648"/>
      <c r="DO26" s="648"/>
      <c r="DP26" s="648"/>
      <c r="DQ26" s="648"/>
      <c r="DR26" s="648"/>
      <c r="DS26" s="648"/>
      <c r="DT26" s="648"/>
      <c r="DU26" s="648"/>
      <c r="DV26" s="649"/>
      <c r="DW26" s="652" t="s">
        <v>127</v>
      </c>
      <c r="DX26" s="681"/>
      <c r="DY26" s="681"/>
      <c r="DZ26" s="681"/>
      <c r="EA26" s="681"/>
      <c r="EB26" s="681"/>
      <c r="EC26" s="682"/>
    </row>
    <row r="27" spans="2:133" ht="11.25" customHeight="1" x14ac:dyDescent="0.2">
      <c r="B27" s="644" t="s">
        <v>294</v>
      </c>
      <c r="C27" s="645"/>
      <c r="D27" s="645"/>
      <c r="E27" s="645"/>
      <c r="F27" s="645"/>
      <c r="G27" s="645"/>
      <c r="H27" s="645"/>
      <c r="I27" s="645"/>
      <c r="J27" s="645"/>
      <c r="K27" s="645"/>
      <c r="L27" s="645"/>
      <c r="M27" s="645"/>
      <c r="N27" s="645"/>
      <c r="O27" s="645"/>
      <c r="P27" s="645"/>
      <c r="Q27" s="646"/>
      <c r="R27" s="647" t="s">
        <v>127</v>
      </c>
      <c r="S27" s="648"/>
      <c r="T27" s="648"/>
      <c r="U27" s="648"/>
      <c r="V27" s="648"/>
      <c r="W27" s="648"/>
      <c r="X27" s="648"/>
      <c r="Y27" s="649"/>
      <c r="Z27" s="650" t="s">
        <v>127</v>
      </c>
      <c r="AA27" s="650"/>
      <c r="AB27" s="650"/>
      <c r="AC27" s="650"/>
      <c r="AD27" s="651" t="s">
        <v>229</v>
      </c>
      <c r="AE27" s="651"/>
      <c r="AF27" s="651"/>
      <c r="AG27" s="651"/>
      <c r="AH27" s="651"/>
      <c r="AI27" s="651"/>
      <c r="AJ27" s="651"/>
      <c r="AK27" s="651"/>
      <c r="AL27" s="652" t="s">
        <v>229</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456562</v>
      </c>
      <c r="BH27" s="648"/>
      <c r="BI27" s="648"/>
      <c r="BJ27" s="648"/>
      <c r="BK27" s="648"/>
      <c r="BL27" s="648"/>
      <c r="BM27" s="648"/>
      <c r="BN27" s="649"/>
      <c r="BO27" s="650">
        <v>100</v>
      </c>
      <c r="BP27" s="650"/>
      <c r="BQ27" s="650"/>
      <c r="BR27" s="650"/>
      <c r="BS27" s="656">
        <v>6573</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302969</v>
      </c>
      <c r="CS27" s="684"/>
      <c r="CT27" s="684"/>
      <c r="CU27" s="684"/>
      <c r="CV27" s="684"/>
      <c r="CW27" s="684"/>
      <c r="CX27" s="684"/>
      <c r="CY27" s="685"/>
      <c r="CZ27" s="652">
        <v>5.7</v>
      </c>
      <c r="DA27" s="681"/>
      <c r="DB27" s="681"/>
      <c r="DC27" s="686"/>
      <c r="DD27" s="656">
        <v>94538</v>
      </c>
      <c r="DE27" s="684"/>
      <c r="DF27" s="684"/>
      <c r="DG27" s="684"/>
      <c r="DH27" s="684"/>
      <c r="DI27" s="684"/>
      <c r="DJ27" s="684"/>
      <c r="DK27" s="685"/>
      <c r="DL27" s="656">
        <v>87631</v>
      </c>
      <c r="DM27" s="684"/>
      <c r="DN27" s="684"/>
      <c r="DO27" s="684"/>
      <c r="DP27" s="684"/>
      <c r="DQ27" s="684"/>
      <c r="DR27" s="684"/>
      <c r="DS27" s="684"/>
      <c r="DT27" s="684"/>
      <c r="DU27" s="684"/>
      <c r="DV27" s="685"/>
      <c r="DW27" s="652">
        <v>3</v>
      </c>
      <c r="DX27" s="681"/>
      <c r="DY27" s="681"/>
      <c r="DZ27" s="681"/>
      <c r="EA27" s="681"/>
      <c r="EB27" s="681"/>
      <c r="EC27" s="682"/>
    </row>
    <row r="28" spans="2:133" ht="11.25" customHeight="1" x14ac:dyDescent="0.2">
      <c r="B28" s="644" t="s">
        <v>297</v>
      </c>
      <c r="C28" s="645"/>
      <c r="D28" s="645"/>
      <c r="E28" s="645"/>
      <c r="F28" s="645"/>
      <c r="G28" s="645"/>
      <c r="H28" s="645"/>
      <c r="I28" s="645"/>
      <c r="J28" s="645"/>
      <c r="K28" s="645"/>
      <c r="L28" s="645"/>
      <c r="M28" s="645"/>
      <c r="N28" s="645"/>
      <c r="O28" s="645"/>
      <c r="P28" s="645"/>
      <c r="Q28" s="646"/>
      <c r="R28" s="647">
        <v>18512</v>
      </c>
      <c r="S28" s="648"/>
      <c r="T28" s="648"/>
      <c r="U28" s="648"/>
      <c r="V28" s="648"/>
      <c r="W28" s="648"/>
      <c r="X28" s="648"/>
      <c r="Y28" s="649"/>
      <c r="Z28" s="650">
        <v>0.3</v>
      </c>
      <c r="AA28" s="650"/>
      <c r="AB28" s="650"/>
      <c r="AC28" s="650"/>
      <c r="AD28" s="651" t="s">
        <v>127</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766271</v>
      </c>
      <c r="CS28" s="648"/>
      <c r="CT28" s="648"/>
      <c r="CU28" s="648"/>
      <c r="CV28" s="648"/>
      <c r="CW28" s="648"/>
      <c r="CX28" s="648"/>
      <c r="CY28" s="649"/>
      <c r="CZ28" s="652">
        <v>14.5</v>
      </c>
      <c r="DA28" s="681"/>
      <c r="DB28" s="681"/>
      <c r="DC28" s="686"/>
      <c r="DD28" s="656">
        <v>705520</v>
      </c>
      <c r="DE28" s="648"/>
      <c r="DF28" s="648"/>
      <c r="DG28" s="648"/>
      <c r="DH28" s="648"/>
      <c r="DI28" s="648"/>
      <c r="DJ28" s="648"/>
      <c r="DK28" s="649"/>
      <c r="DL28" s="656">
        <v>705520</v>
      </c>
      <c r="DM28" s="648"/>
      <c r="DN28" s="648"/>
      <c r="DO28" s="648"/>
      <c r="DP28" s="648"/>
      <c r="DQ28" s="648"/>
      <c r="DR28" s="648"/>
      <c r="DS28" s="648"/>
      <c r="DT28" s="648"/>
      <c r="DU28" s="648"/>
      <c r="DV28" s="649"/>
      <c r="DW28" s="652">
        <v>24.2</v>
      </c>
      <c r="DX28" s="681"/>
      <c r="DY28" s="681"/>
      <c r="DZ28" s="681"/>
      <c r="EA28" s="681"/>
      <c r="EB28" s="681"/>
      <c r="EC28" s="682"/>
    </row>
    <row r="29" spans="2:133" ht="11.25" customHeight="1" x14ac:dyDescent="0.2">
      <c r="B29" s="644" t="s">
        <v>299</v>
      </c>
      <c r="C29" s="645"/>
      <c r="D29" s="645"/>
      <c r="E29" s="645"/>
      <c r="F29" s="645"/>
      <c r="G29" s="645"/>
      <c r="H29" s="645"/>
      <c r="I29" s="645"/>
      <c r="J29" s="645"/>
      <c r="K29" s="645"/>
      <c r="L29" s="645"/>
      <c r="M29" s="645"/>
      <c r="N29" s="645"/>
      <c r="O29" s="645"/>
      <c r="P29" s="645"/>
      <c r="Q29" s="646"/>
      <c r="R29" s="647">
        <v>106574</v>
      </c>
      <c r="S29" s="648"/>
      <c r="T29" s="648"/>
      <c r="U29" s="648"/>
      <c r="V29" s="648"/>
      <c r="W29" s="648"/>
      <c r="X29" s="648"/>
      <c r="Y29" s="649"/>
      <c r="Z29" s="650">
        <v>2</v>
      </c>
      <c r="AA29" s="650"/>
      <c r="AB29" s="650"/>
      <c r="AC29" s="650"/>
      <c r="AD29" s="651">
        <v>3857</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70</v>
      </c>
      <c r="CG29" s="663"/>
      <c r="CH29" s="663"/>
      <c r="CI29" s="663"/>
      <c r="CJ29" s="663"/>
      <c r="CK29" s="663"/>
      <c r="CL29" s="663"/>
      <c r="CM29" s="663"/>
      <c r="CN29" s="663"/>
      <c r="CO29" s="663"/>
      <c r="CP29" s="663"/>
      <c r="CQ29" s="664"/>
      <c r="CR29" s="647">
        <v>766136</v>
      </c>
      <c r="CS29" s="684"/>
      <c r="CT29" s="684"/>
      <c r="CU29" s="684"/>
      <c r="CV29" s="684"/>
      <c r="CW29" s="684"/>
      <c r="CX29" s="684"/>
      <c r="CY29" s="685"/>
      <c r="CZ29" s="652">
        <v>14.5</v>
      </c>
      <c r="DA29" s="681"/>
      <c r="DB29" s="681"/>
      <c r="DC29" s="686"/>
      <c r="DD29" s="656">
        <v>705385</v>
      </c>
      <c r="DE29" s="684"/>
      <c r="DF29" s="684"/>
      <c r="DG29" s="684"/>
      <c r="DH29" s="684"/>
      <c r="DI29" s="684"/>
      <c r="DJ29" s="684"/>
      <c r="DK29" s="685"/>
      <c r="DL29" s="656">
        <v>705385</v>
      </c>
      <c r="DM29" s="684"/>
      <c r="DN29" s="684"/>
      <c r="DO29" s="684"/>
      <c r="DP29" s="684"/>
      <c r="DQ29" s="684"/>
      <c r="DR29" s="684"/>
      <c r="DS29" s="684"/>
      <c r="DT29" s="684"/>
      <c r="DU29" s="684"/>
      <c r="DV29" s="685"/>
      <c r="DW29" s="652">
        <v>24.2</v>
      </c>
      <c r="DX29" s="681"/>
      <c r="DY29" s="681"/>
      <c r="DZ29" s="681"/>
      <c r="EA29" s="681"/>
      <c r="EB29" s="681"/>
      <c r="EC29" s="682"/>
    </row>
    <row r="30" spans="2:133" ht="11.25" customHeight="1" x14ac:dyDescent="0.2">
      <c r="B30" s="644" t="s">
        <v>301</v>
      </c>
      <c r="C30" s="645"/>
      <c r="D30" s="645"/>
      <c r="E30" s="645"/>
      <c r="F30" s="645"/>
      <c r="G30" s="645"/>
      <c r="H30" s="645"/>
      <c r="I30" s="645"/>
      <c r="J30" s="645"/>
      <c r="K30" s="645"/>
      <c r="L30" s="645"/>
      <c r="M30" s="645"/>
      <c r="N30" s="645"/>
      <c r="O30" s="645"/>
      <c r="P30" s="645"/>
      <c r="Q30" s="646"/>
      <c r="R30" s="647">
        <v>26015</v>
      </c>
      <c r="S30" s="648"/>
      <c r="T30" s="648"/>
      <c r="U30" s="648"/>
      <c r="V30" s="648"/>
      <c r="W30" s="648"/>
      <c r="X30" s="648"/>
      <c r="Y30" s="649"/>
      <c r="Z30" s="650">
        <v>0.5</v>
      </c>
      <c r="AA30" s="650"/>
      <c r="AB30" s="650"/>
      <c r="AC30" s="650"/>
      <c r="AD30" s="651" t="s">
        <v>127</v>
      </c>
      <c r="AE30" s="651"/>
      <c r="AF30" s="651"/>
      <c r="AG30" s="651"/>
      <c r="AH30" s="651"/>
      <c r="AI30" s="651"/>
      <c r="AJ30" s="651"/>
      <c r="AK30" s="651"/>
      <c r="AL30" s="652" t="s">
        <v>127</v>
      </c>
      <c r="AM30" s="653"/>
      <c r="AN30" s="653"/>
      <c r="AO30" s="654"/>
      <c r="AP30" s="626" t="s">
        <v>217</v>
      </c>
      <c r="AQ30" s="627"/>
      <c r="AR30" s="627"/>
      <c r="AS30" s="627"/>
      <c r="AT30" s="627"/>
      <c r="AU30" s="627"/>
      <c r="AV30" s="627"/>
      <c r="AW30" s="627"/>
      <c r="AX30" s="627"/>
      <c r="AY30" s="627"/>
      <c r="AZ30" s="627"/>
      <c r="BA30" s="627"/>
      <c r="BB30" s="627"/>
      <c r="BC30" s="627"/>
      <c r="BD30" s="627"/>
      <c r="BE30" s="627"/>
      <c r="BF30" s="628"/>
      <c r="BG30" s="626" t="s">
        <v>302</v>
      </c>
      <c r="BH30" s="691"/>
      <c r="BI30" s="691"/>
      <c r="BJ30" s="691"/>
      <c r="BK30" s="691"/>
      <c r="BL30" s="691"/>
      <c r="BM30" s="691"/>
      <c r="BN30" s="691"/>
      <c r="BO30" s="691"/>
      <c r="BP30" s="691"/>
      <c r="BQ30" s="692"/>
      <c r="BR30" s="626" t="s">
        <v>303</v>
      </c>
      <c r="BS30" s="691"/>
      <c r="BT30" s="691"/>
      <c r="BU30" s="691"/>
      <c r="BV30" s="691"/>
      <c r="BW30" s="691"/>
      <c r="BX30" s="691"/>
      <c r="BY30" s="691"/>
      <c r="BZ30" s="691"/>
      <c r="CA30" s="691"/>
      <c r="CB30" s="692"/>
      <c r="CD30" s="695"/>
      <c r="CE30" s="696"/>
      <c r="CF30" s="662" t="s">
        <v>304</v>
      </c>
      <c r="CG30" s="663"/>
      <c r="CH30" s="663"/>
      <c r="CI30" s="663"/>
      <c r="CJ30" s="663"/>
      <c r="CK30" s="663"/>
      <c r="CL30" s="663"/>
      <c r="CM30" s="663"/>
      <c r="CN30" s="663"/>
      <c r="CO30" s="663"/>
      <c r="CP30" s="663"/>
      <c r="CQ30" s="664"/>
      <c r="CR30" s="647">
        <v>730533</v>
      </c>
      <c r="CS30" s="648"/>
      <c r="CT30" s="648"/>
      <c r="CU30" s="648"/>
      <c r="CV30" s="648"/>
      <c r="CW30" s="648"/>
      <c r="CX30" s="648"/>
      <c r="CY30" s="649"/>
      <c r="CZ30" s="652">
        <v>13.8</v>
      </c>
      <c r="DA30" s="681"/>
      <c r="DB30" s="681"/>
      <c r="DC30" s="686"/>
      <c r="DD30" s="656">
        <v>669782</v>
      </c>
      <c r="DE30" s="648"/>
      <c r="DF30" s="648"/>
      <c r="DG30" s="648"/>
      <c r="DH30" s="648"/>
      <c r="DI30" s="648"/>
      <c r="DJ30" s="648"/>
      <c r="DK30" s="649"/>
      <c r="DL30" s="656">
        <v>669782</v>
      </c>
      <c r="DM30" s="648"/>
      <c r="DN30" s="648"/>
      <c r="DO30" s="648"/>
      <c r="DP30" s="648"/>
      <c r="DQ30" s="648"/>
      <c r="DR30" s="648"/>
      <c r="DS30" s="648"/>
      <c r="DT30" s="648"/>
      <c r="DU30" s="648"/>
      <c r="DV30" s="649"/>
      <c r="DW30" s="652">
        <v>23</v>
      </c>
      <c r="DX30" s="681"/>
      <c r="DY30" s="681"/>
      <c r="DZ30" s="681"/>
      <c r="EA30" s="681"/>
      <c r="EB30" s="681"/>
      <c r="EC30" s="682"/>
    </row>
    <row r="31" spans="2:133" ht="11.25" customHeight="1" x14ac:dyDescent="0.2">
      <c r="B31" s="644" t="s">
        <v>305</v>
      </c>
      <c r="C31" s="645"/>
      <c r="D31" s="645"/>
      <c r="E31" s="645"/>
      <c r="F31" s="645"/>
      <c r="G31" s="645"/>
      <c r="H31" s="645"/>
      <c r="I31" s="645"/>
      <c r="J31" s="645"/>
      <c r="K31" s="645"/>
      <c r="L31" s="645"/>
      <c r="M31" s="645"/>
      <c r="N31" s="645"/>
      <c r="O31" s="645"/>
      <c r="P31" s="645"/>
      <c r="Q31" s="646"/>
      <c r="R31" s="647">
        <v>1048618</v>
      </c>
      <c r="S31" s="648"/>
      <c r="T31" s="648"/>
      <c r="U31" s="648"/>
      <c r="V31" s="648"/>
      <c r="W31" s="648"/>
      <c r="X31" s="648"/>
      <c r="Y31" s="649"/>
      <c r="Z31" s="650">
        <v>19.399999999999999</v>
      </c>
      <c r="AA31" s="650"/>
      <c r="AB31" s="650"/>
      <c r="AC31" s="650"/>
      <c r="AD31" s="651" t="s">
        <v>127</v>
      </c>
      <c r="AE31" s="651"/>
      <c r="AF31" s="651"/>
      <c r="AG31" s="651"/>
      <c r="AH31" s="651"/>
      <c r="AI31" s="651"/>
      <c r="AJ31" s="651"/>
      <c r="AK31" s="651"/>
      <c r="AL31" s="652" t="s">
        <v>127</v>
      </c>
      <c r="AM31" s="653"/>
      <c r="AN31" s="653"/>
      <c r="AO31" s="654"/>
      <c r="AP31" s="704" t="s">
        <v>306</v>
      </c>
      <c r="AQ31" s="705"/>
      <c r="AR31" s="705"/>
      <c r="AS31" s="705"/>
      <c r="AT31" s="710" t="s">
        <v>307</v>
      </c>
      <c r="AU31" s="231"/>
      <c r="AV31" s="231"/>
      <c r="AW31" s="231"/>
      <c r="AX31" s="633" t="s">
        <v>182</v>
      </c>
      <c r="AY31" s="634"/>
      <c r="AZ31" s="634"/>
      <c r="BA31" s="634"/>
      <c r="BB31" s="634"/>
      <c r="BC31" s="634"/>
      <c r="BD31" s="634"/>
      <c r="BE31" s="634"/>
      <c r="BF31" s="635"/>
      <c r="BG31" s="703">
        <v>99.3</v>
      </c>
      <c r="BH31" s="699"/>
      <c r="BI31" s="699"/>
      <c r="BJ31" s="699"/>
      <c r="BK31" s="699"/>
      <c r="BL31" s="699"/>
      <c r="BM31" s="642">
        <v>96</v>
      </c>
      <c r="BN31" s="699"/>
      <c r="BO31" s="699"/>
      <c r="BP31" s="699"/>
      <c r="BQ31" s="700"/>
      <c r="BR31" s="703">
        <v>98.9</v>
      </c>
      <c r="BS31" s="699"/>
      <c r="BT31" s="699"/>
      <c r="BU31" s="699"/>
      <c r="BV31" s="699"/>
      <c r="BW31" s="699"/>
      <c r="BX31" s="642">
        <v>95.6</v>
      </c>
      <c r="BY31" s="699"/>
      <c r="BZ31" s="699"/>
      <c r="CA31" s="699"/>
      <c r="CB31" s="700"/>
      <c r="CD31" s="695"/>
      <c r="CE31" s="696"/>
      <c r="CF31" s="662" t="s">
        <v>308</v>
      </c>
      <c r="CG31" s="663"/>
      <c r="CH31" s="663"/>
      <c r="CI31" s="663"/>
      <c r="CJ31" s="663"/>
      <c r="CK31" s="663"/>
      <c r="CL31" s="663"/>
      <c r="CM31" s="663"/>
      <c r="CN31" s="663"/>
      <c r="CO31" s="663"/>
      <c r="CP31" s="663"/>
      <c r="CQ31" s="664"/>
      <c r="CR31" s="647">
        <v>35603</v>
      </c>
      <c r="CS31" s="684"/>
      <c r="CT31" s="684"/>
      <c r="CU31" s="684"/>
      <c r="CV31" s="684"/>
      <c r="CW31" s="684"/>
      <c r="CX31" s="684"/>
      <c r="CY31" s="685"/>
      <c r="CZ31" s="652">
        <v>0.7</v>
      </c>
      <c r="DA31" s="681"/>
      <c r="DB31" s="681"/>
      <c r="DC31" s="686"/>
      <c r="DD31" s="656">
        <v>35603</v>
      </c>
      <c r="DE31" s="684"/>
      <c r="DF31" s="684"/>
      <c r="DG31" s="684"/>
      <c r="DH31" s="684"/>
      <c r="DI31" s="684"/>
      <c r="DJ31" s="684"/>
      <c r="DK31" s="685"/>
      <c r="DL31" s="656">
        <v>35603</v>
      </c>
      <c r="DM31" s="684"/>
      <c r="DN31" s="684"/>
      <c r="DO31" s="684"/>
      <c r="DP31" s="684"/>
      <c r="DQ31" s="684"/>
      <c r="DR31" s="684"/>
      <c r="DS31" s="684"/>
      <c r="DT31" s="684"/>
      <c r="DU31" s="684"/>
      <c r="DV31" s="685"/>
      <c r="DW31" s="652">
        <v>1.2</v>
      </c>
      <c r="DX31" s="681"/>
      <c r="DY31" s="681"/>
      <c r="DZ31" s="681"/>
      <c r="EA31" s="681"/>
      <c r="EB31" s="681"/>
      <c r="EC31" s="682"/>
    </row>
    <row r="32" spans="2:133" ht="11.25" customHeight="1" x14ac:dyDescent="0.2">
      <c r="B32" s="714" t="s">
        <v>309</v>
      </c>
      <c r="C32" s="715"/>
      <c r="D32" s="715"/>
      <c r="E32" s="715"/>
      <c r="F32" s="715"/>
      <c r="G32" s="715"/>
      <c r="H32" s="715"/>
      <c r="I32" s="715"/>
      <c r="J32" s="715"/>
      <c r="K32" s="715"/>
      <c r="L32" s="715"/>
      <c r="M32" s="715"/>
      <c r="N32" s="715"/>
      <c r="O32" s="715"/>
      <c r="P32" s="715"/>
      <c r="Q32" s="716"/>
      <c r="R32" s="647" t="s">
        <v>127</v>
      </c>
      <c r="S32" s="648"/>
      <c r="T32" s="648"/>
      <c r="U32" s="648"/>
      <c r="V32" s="648"/>
      <c r="W32" s="648"/>
      <c r="X32" s="648"/>
      <c r="Y32" s="649"/>
      <c r="Z32" s="650" t="s">
        <v>127</v>
      </c>
      <c r="AA32" s="650"/>
      <c r="AB32" s="650"/>
      <c r="AC32" s="650"/>
      <c r="AD32" s="651" t="s">
        <v>127</v>
      </c>
      <c r="AE32" s="651"/>
      <c r="AF32" s="651"/>
      <c r="AG32" s="651"/>
      <c r="AH32" s="651"/>
      <c r="AI32" s="651"/>
      <c r="AJ32" s="651"/>
      <c r="AK32" s="651"/>
      <c r="AL32" s="652" t="s">
        <v>127</v>
      </c>
      <c r="AM32" s="653"/>
      <c r="AN32" s="653"/>
      <c r="AO32" s="654"/>
      <c r="AP32" s="706"/>
      <c r="AQ32" s="707"/>
      <c r="AR32" s="707"/>
      <c r="AS32" s="707"/>
      <c r="AT32" s="711"/>
      <c r="AU32" s="230" t="s">
        <v>310</v>
      </c>
      <c r="AV32" s="230"/>
      <c r="AW32" s="230"/>
      <c r="AX32" s="644" t="s">
        <v>311</v>
      </c>
      <c r="AY32" s="645"/>
      <c r="AZ32" s="645"/>
      <c r="BA32" s="645"/>
      <c r="BB32" s="645"/>
      <c r="BC32" s="645"/>
      <c r="BD32" s="645"/>
      <c r="BE32" s="645"/>
      <c r="BF32" s="646"/>
      <c r="BG32" s="713">
        <v>98.9</v>
      </c>
      <c r="BH32" s="684"/>
      <c r="BI32" s="684"/>
      <c r="BJ32" s="684"/>
      <c r="BK32" s="684"/>
      <c r="BL32" s="684"/>
      <c r="BM32" s="653">
        <v>97.3</v>
      </c>
      <c r="BN32" s="701"/>
      <c r="BO32" s="701"/>
      <c r="BP32" s="701"/>
      <c r="BQ32" s="702"/>
      <c r="BR32" s="713">
        <v>99</v>
      </c>
      <c r="BS32" s="684"/>
      <c r="BT32" s="684"/>
      <c r="BU32" s="684"/>
      <c r="BV32" s="684"/>
      <c r="BW32" s="684"/>
      <c r="BX32" s="653">
        <v>97.5</v>
      </c>
      <c r="BY32" s="701"/>
      <c r="BZ32" s="701"/>
      <c r="CA32" s="701"/>
      <c r="CB32" s="702"/>
      <c r="CD32" s="697"/>
      <c r="CE32" s="698"/>
      <c r="CF32" s="662" t="s">
        <v>312</v>
      </c>
      <c r="CG32" s="663"/>
      <c r="CH32" s="663"/>
      <c r="CI32" s="663"/>
      <c r="CJ32" s="663"/>
      <c r="CK32" s="663"/>
      <c r="CL32" s="663"/>
      <c r="CM32" s="663"/>
      <c r="CN32" s="663"/>
      <c r="CO32" s="663"/>
      <c r="CP32" s="663"/>
      <c r="CQ32" s="664"/>
      <c r="CR32" s="647">
        <v>135</v>
      </c>
      <c r="CS32" s="648"/>
      <c r="CT32" s="648"/>
      <c r="CU32" s="648"/>
      <c r="CV32" s="648"/>
      <c r="CW32" s="648"/>
      <c r="CX32" s="648"/>
      <c r="CY32" s="649"/>
      <c r="CZ32" s="652">
        <v>0</v>
      </c>
      <c r="DA32" s="681"/>
      <c r="DB32" s="681"/>
      <c r="DC32" s="686"/>
      <c r="DD32" s="656">
        <v>135</v>
      </c>
      <c r="DE32" s="648"/>
      <c r="DF32" s="648"/>
      <c r="DG32" s="648"/>
      <c r="DH32" s="648"/>
      <c r="DI32" s="648"/>
      <c r="DJ32" s="648"/>
      <c r="DK32" s="649"/>
      <c r="DL32" s="656">
        <v>135</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313</v>
      </c>
      <c r="C33" s="645"/>
      <c r="D33" s="645"/>
      <c r="E33" s="645"/>
      <c r="F33" s="645"/>
      <c r="G33" s="645"/>
      <c r="H33" s="645"/>
      <c r="I33" s="645"/>
      <c r="J33" s="645"/>
      <c r="K33" s="645"/>
      <c r="L33" s="645"/>
      <c r="M33" s="645"/>
      <c r="N33" s="645"/>
      <c r="O33" s="645"/>
      <c r="P33" s="645"/>
      <c r="Q33" s="646"/>
      <c r="R33" s="647">
        <v>298403</v>
      </c>
      <c r="S33" s="648"/>
      <c r="T33" s="648"/>
      <c r="U33" s="648"/>
      <c r="V33" s="648"/>
      <c r="W33" s="648"/>
      <c r="X33" s="648"/>
      <c r="Y33" s="649"/>
      <c r="Z33" s="650">
        <v>5.5</v>
      </c>
      <c r="AA33" s="650"/>
      <c r="AB33" s="650"/>
      <c r="AC33" s="650"/>
      <c r="AD33" s="651" t="s">
        <v>127</v>
      </c>
      <c r="AE33" s="651"/>
      <c r="AF33" s="651"/>
      <c r="AG33" s="651"/>
      <c r="AH33" s="651"/>
      <c r="AI33" s="651"/>
      <c r="AJ33" s="651"/>
      <c r="AK33" s="651"/>
      <c r="AL33" s="652" t="s">
        <v>127</v>
      </c>
      <c r="AM33" s="653"/>
      <c r="AN33" s="653"/>
      <c r="AO33" s="654"/>
      <c r="AP33" s="708"/>
      <c r="AQ33" s="709"/>
      <c r="AR33" s="709"/>
      <c r="AS33" s="709"/>
      <c r="AT33" s="712"/>
      <c r="AU33" s="232"/>
      <c r="AV33" s="232"/>
      <c r="AW33" s="232"/>
      <c r="AX33" s="688" t="s">
        <v>314</v>
      </c>
      <c r="AY33" s="689"/>
      <c r="AZ33" s="689"/>
      <c r="BA33" s="689"/>
      <c r="BB33" s="689"/>
      <c r="BC33" s="689"/>
      <c r="BD33" s="689"/>
      <c r="BE33" s="689"/>
      <c r="BF33" s="690"/>
      <c r="BG33" s="717">
        <v>99.5</v>
      </c>
      <c r="BH33" s="718"/>
      <c r="BI33" s="718"/>
      <c r="BJ33" s="718"/>
      <c r="BK33" s="718"/>
      <c r="BL33" s="718"/>
      <c r="BM33" s="719">
        <v>93.9</v>
      </c>
      <c r="BN33" s="718"/>
      <c r="BO33" s="718"/>
      <c r="BP33" s="718"/>
      <c r="BQ33" s="720"/>
      <c r="BR33" s="717">
        <v>98.7</v>
      </c>
      <c r="BS33" s="718"/>
      <c r="BT33" s="718"/>
      <c r="BU33" s="718"/>
      <c r="BV33" s="718"/>
      <c r="BW33" s="718"/>
      <c r="BX33" s="719">
        <v>92.6</v>
      </c>
      <c r="BY33" s="718"/>
      <c r="BZ33" s="718"/>
      <c r="CA33" s="718"/>
      <c r="CB33" s="720"/>
      <c r="CD33" s="662" t="s">
        <v>315</v>
      </c>
      <c r="CE33" s="663"/>
      <c r="CF33" s="663"/>
      <c r="CG33" s="663"/>
      <c r="CH33" s="663"/>
      <c r="CI33" s="663"/>
      <c r="CJ33" s="663"/>
      <c r="CK33" s="663"/>
      <c r="CL33" s="663"/>
      <c r="CM33" s="663"/>
      <c r="CN33" s="663"/>
      <c r="CO33" s="663"/>
      <c r="CP33" s="663"/>
      <c r="CQ33" s="664"/>
      <c r="CR33" s="647">
        <v>2659398</v>
      </c>
      <c r="CS33" s="684"/>
      <c r="CT33" s="684"/>
      <c r="CU33" s="684"/>
      <c r="CV33" s="684"/>
      <c r="CW33" s="684"/>
      <c r="CX33" s="684"/>
      <c r="CY33" s="685"/>
      <c r="CZ33" s="652">
        <v>50.4</v>
      </c>
      <c r="DA33" s="681"/>
      <c r="DB33" s="681"/>
      <c r="DC33" s="686"/>
      <c r="DD33" s="656">
        <v>1629276</v>
      </c>
      <c r="DE33" s="684"/>
      <c r="DF33" s="684"/>
      <c r="DG33" s="684"/>
      <c r="DH33" s="684"/>
      <c r="DI33" s="684"/>
      <c r="DJ33" s="684"/>
      <c r="DK33" s="685"/>
      <c r="DL33" s="656">
        <v>1039499</v>
      </c>
      <c r="DM33" s="684"/>
      <c r="DN33" s="684"/>
      <c r="DO33" s="684"/>
      <c r="DP33" s="684"/>
      <c r="DQ33" s="684"/>
      <c r="DR33" s="684"/>
      <c r="DS33" s="684"/>
      <c r="DT33" s="684"/>
      <c r="DU33" s="684"/>
      <c r="DV33" s="685"/>
      <c r="DW33" s="652">
        <v>35.700000000000003</v>
      </c>
      <c r="DX33" s="681"/>
      <c r="DY33" s="681"/>
      <c r="DZ33" s="681"/>
      <c r="EA33" s="681"/>
      <c r="EB33" s="681"/>
      <c r="EC33" s="682"/>
    </row>
    <row r="34" spans="2:133" ht="11.25" customHeight="1" x14ac:dyDescent="0.2">
      <c r="B34" s="644" t="s">
        <v>316</v>
      </c>
      <c r="C34" s="645"/>
      <c r="D34" s="645"/>
      <c r="E34" s="645"/>
      <c r="F34" s="645"/>
      <c r="G34" s="645"/>
      <c r="H34" s="645"/>
      <c r="I34" s="645"/>
      <c r="J34" s="645"/>
      <c r="K34" s="645"/>
      <c r="L34" s="645"/>
      <c r="M34" s="645"/>
      <c r="N34" s="645"/>
      <c r="O34" s="645"/>
      <c r="P34" s="645"/>
      <c r="Q34" s="646"/>
      <c r="R34" s="647">
        <v>30669</v>
      </c>
      <c r="S34" s="648"/>
      <c r="T34" s="648"/>
      <c r="U34" s="648"/>
      <c r="V34" s="648"/>
      <c r="W34" s="648"/>
      <c r="X34" s="648"/>
      <c r="Y34" s="649"/>
      <c r="Z34" s="650">
        <v>0.6</v>
      </c>
      <c r="AA34" s="650"/>
      <c r="AB34" s="650"/>
      <c r="AC34" s="650"/>
      <c r="AD34" s="651">
        <v>7794</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317</v>
      </c>
      <c r="CE34" s="663"/>
      <c r="CF34" s="663"/>
      <c r="CG34" s="663"/>
      <c r="CH34" s="663"/>
      <c r="CI34" s="663"/>
      <c r="CJ34" s="663"/>
      <c r="CK34" s="663"/>
      <c r="CL34" s="663"/>
      <c r="CM34" s="663"/>
      <c r="CN34" s="663"/>
      <c r="CO34" s="663"/>
      <c r="CP34" s="663"/>
      <c r="CQ34" s="664"/>
      <c r="CR34" s="647">
        <v>838251</v>
      </c>
      <c r="CS34" s="648"/>
      <c r="CT34" s="648"/>
      <c r="CU34" s="648"/>
      <c r="CV34" s="648"/>
      <c r="CW34" s="648"/>
      <c r="CX34" s="648"/>
      <c r="CY34" s="649"/>
      <c r="CZ34" s="652">
        <v>15.9</v>
      </c>
      <c r="DA34" s="681"/>
      <c r="DB34" s="681"/>
      <c r="DC34" s="686"/>
      <c r="DD34" s="656">
        <v>553023</v>
      </c>
      <c r="DE34" s="648"/>
      <c r="DF34" s="648"/>
      <c r="DG34" s="648"/>
      <c r="DH34" s="648"/>
      <c r="DI34" s="648"/>
      <c r="DJ34" s="648"/>
      <c r="DK34" s="649"/>
      <c r="DL34" s="656">
        <v>350690</v>
      </c>
      <c r="DM34" s="648"/>
      <c r="DN34" s="648"/>
      <c r="DO34" s="648"/>
      <c r="DP34" s="648"/>
      <c r="DQ34" s="648"/>
      <c r="DR34" s="648"/>
      <c r="DS34" s="648"/>
      <c r="DT34" s="648"/>
      <c r="DU34" s="648"/>
      <c r="DV34" s="649"/>
      <c r="DW34" s="652">
        <v>12</v>
      </c>
      <c r="DX34" s="681"/>
      <c r="DY34" s="681"/>
      <c r="DZ34" s="681"/>
      <c r="EA34" s="681"/>
      <c r="EB34" s="681"/>
      <c r="EC34" s="682"/>
    </row>
    <row r="35" spans="2:133" ht="11.25" customHeight="1" x14ac:dyDescent="0.2">
      <c r="B35" s="644" t="s">
        <v>318</v>
      </c>
      <c r="C35" s="645"/>
      <c r="D35" s="645"/>
      <c r="E35" s="645"/>
      <c r="F35" s="645"/>
      <c r="G35" s="645"/>
      <c r="H35" s="645"/>
      <c r="I35" s="645"/>
      <c r="J35" s="645"/>
      <c r="K35" s="645"/>
      <c r="L35" s="645"/>
      <c r="M35" s="645"/>
      <c r="N35" s="645"/>
      <c r="O35" s="645"/>
      <c r="P35" s="645"/>
      <c r="Q35" s="646"/>
      <c r="R35" s="647">
        <v>258426</v>
      </c>
      <c r="S35" s="648"/>
      <c r="T35" s="648"/>
      <c r="U35" s="648"/>
      <c r="V35" s="648"/>
      <c r="W35" s="648"/>
      <c r="X35" s="648"/>
      <c r="Y35" s="649"/>
      <c r="Z35" s="650">
        <v>4.8</v>
      </c>
      <c r="AA35" s="650"/>
      <c r="AB35" s="650"/>
      <c r="AC35" s="650"/>
      <c r="AD35" s="651" t="s">
        <v>127</v>
      </c>
      <c r="AE35" s="651"/>
      <c r="AF35" s="651"/>
      <c r="AG35" s="651"/>
      <c r="AH35" s="651"/>
      <c r="AI35" s="651"/>
      <c r="AJ35" s="651"/>
      <c r="AK35" s="651"/>
      <c r="AL35" s="652" t="s">
        <v>127</v>
      </c>
      <c r="AM35" s="653"/>
      <c r="AN35" s="653"/>
      <c r="AO35" s="654"/>
      <c r="AP35" s="235"/>
      <c r="AQ35" s="626" t="s">
        <v>319</v>
      </c>
      <c r="AR35" s="627"/>
      <c r="AS35" s="627"/>
      <c r="AT35" s="627"/>
      <c r="AU35" s="627"/>
      <c r="AV35" s="627"/>
      <c r="AW35" s="627"/>
      <c r="AX35" s="627"/>
      <c r="AY35" s="627"/>
      <c r="AZ35" s="627"/>
      <c r="BA35" s="627"/>
      <c r="BB35" s="627"/>
      <c r="BC35" s="627"/>
      <c r="BD35" s="627"/>
      <c r="BE35" s="627"/>
      <c r="BF35" s="628"/>
      <c r="BG35" s="626" t="s">
        <v>320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321</v>
      </c>
      <c r="CE35" s="663"/>
      <c r="CF35" s="663"/>
      <c r="CG35" s="663"/>
      <c r="CH35" s="663"/>
      <c r="CI35" s="663"/>
      <c r="CJ35" s="663"/>
      <c r="CK35" s="663"/>
      <c r="CL35" s="663"/>
      <c r="CM35" s="663"/>
      <c r="CN35" s="663"/>
      <c r="CO35" s="663"/>
      <c r="CP35" s="663"/>
      <c r="CQ35" s="664"/>
      <c r="CR35" s="647">
        <v>144581</v>
      </c>
      <c r="CS35" s="684"/>
      <c r="CT35" s="684"/>
      <c r="CU35" s="684"/>
      <c r="CV35" s="684"/>
      <c r="CW35" s="684"/>
      <c r="CX35" s="684"/>
      <c r="CY35" s="685"/>
      <c r="CZ35" s="652">
        <v>2.7</v>
      </c>
      <c r="DA35" s="681"/>
      <c r="DB35" s="681"/>
      <c r="DC35" s="686"/>
      <c r="DD35" s="656">
        <v>141351</v>
      </c>
      <c r="DE35" s="684"/>
      <c r="DF35" s="684"/>
      <c r="DG35" s="684"/>
      <c r="DH35" s="684"/>
      <c r="DI35" s="684"/>
      <c r="DJ35" s="684"/>
      <c r="DK35" s="685"/>
      <c r="DL35" s="656">
        <v>63280</v>
      </c>
      <c r="DM35" s="684"/>
      <c r="DN35" s="684"/>
      <c r="DO35" s="684"/>
      <c r="DP35" s="684"/>
      <c r="DQ35" s="684"/>
      <c r="DR35" s="684"/>
      <c r="DS35" s="684"/>
      <c r="DT35" s="684"/>
      <c r="DU35" s="684"/>
      <c r="DV35" s="685"/>
      <c r="DW35" s="652">
        <v>2.2000000000000002</v>
      </c>
      <c r="DX35" s="681"/>
      <c r="DY35" s="681"/>
      <c r="DZ35" s="681"/>
      <c r="EA35" s="681"/>
      <c r="EB35" s="681"/>
      <c r="EC35" s="682"/>
    </row>
    <row r="36" spans="2:133" ht="11.25" customHeight="1" x14ac:dyDescent="0.2">
      <c r="B36" s="644" t="s">
        <v>322</v>
      </c>
      <c r="C36" s="645"/>
      <c r="D36" s="645"/>
      <c r="E36" s="645"/>
      <c r="F36" s="645"/>
      <c r="G36" s="645"/>
      <c r="H36" s="645"/>
      <c r="I36" s="645"/>
      <c r="J36" s="645"/>
      <c r="K36" s="645"/>
      <c r="L36" s="645"/>
      <c r="M36" s="645"/>
      <c r="N36" s="645"/>
      <c r="O36" s="645"/>
      <c r="P36" s="645"/>
      <c r="Q36" s="646"/>
      <c r="R36" s="647">
        <v>26844</v>
      </c>
      <c r="S36" s="648"/>
      <c r="T36" s="648"/>
      <c r="U36" s="648"/>
      <c r="V36" s="648"/>
      <c r="W36" s="648"/>
      <c r="X36" s="648"/>
      <c r="Y36" s="649"/>
      <c r="Z36" s="650">
        <v>0.5</v>
      </c>
      <c r="AA36" s="650"/>
      <c r="AB36" s="650"/>
      <c r="AC36" s="650"/>
      <c r="AD36" s="651" t="s">
        <v>127</v>
      </c>
      <c r="AE36" s="651"/>
      <c r="AF36" s="651"/>
      <c r="AG36" s="651"/>
      <c r="AH36" s="651"/>
      <c r="AI36" s="651"/>
      <c r="AJ36" s="651"/>
      <c r="AK36" s="651"/>
      <c r="AL36" s="652" t="s">
        <v>127</v>
      </c>
      <c r="AM36" s="653"/>
      <c r="AN36" s="653"/>
      <c r="AO36" s="654"/>
      <c r="AP36" s="235"/>
      <c r="AQ36" s="721" t="s">
        <v>323</v>
      </c>
      <c r="AR36" s="722"/>
      <c r="AS36" s="722"/>
      <c r="AT36" s="722"/>
      <c r="AU36" s="722"/>
      <c r="AV36" s="722"/>
      <c r="AW36" s="722"/>
      <c r="AX36" s="722"/>
      <c r="AY36" s="723"/>
      <c r="AZ36" s="636">
        <v>377298</v>
      </c>
      <c r="BA36" s="637"/>
      <c r="BB36" s="637"/>
      <c r="BC36" s="637"/>
      <c r="BD36" s="637"/>
      <c r="BE36" s="637"/>
      <c r="BF36" s="724"/>
      <c r="BG36" s="658" t="s">
        <v>324</v>
      </c>
      <c r="BH36" s="659"/>
      <c r="BI36" s="659"/>
      <c r="BJ36" s="659"/>
      <c r="BK36" s="659"/>
      <c r="BL36" s="659"/>
      <c r="BM36" s="659"/>
      <c r="BN36" s="659"/>
      <c r="BO36" s="659"/>
      <c r="BP36" s="659"/>
      <c r="BQ36" s="659"/>
      <c r="BR36" s="659"/>
      <c r="BS36" s="659"/>
      <c r="BT36" s="659"/>
      <c r="BU36" s="660"/>
      <c r="BV36" s="636">
        <v>96352</v>
      </c>
      <c r="BW36" s="637"/>
      <c r="BX36" s="637"/>
      <c r="BY36" s="637"/>
      <c r="BZ36" s="637"/>
      <c r="CA36" s="637"/>
      <c r="CB36" s="724"/>
      <c r="CD36" s="662" t="s">
        <v>325</v>
      </c>
      <c r="CE36" s="663"/>
      <c r="CF36" s="663"/>
      <c r="CG36" s="663"/>
      <c r="CH36" s="663"/>
      <c r="CI36" s="663"/>
      <c r="CJ36" s="663"/>
      <c r="CK36" s="663"/>
      <c r="CL36" s="663"/>
      <c r="CM36" s="663"/>
      <c r="CN36" s="663"/>
      <c r="CO36" s="663"/>
      <c r="CP36" s="663"/>
      <c r="CQ36" s="664"/>
      <c r="CR36" s="647">
        <v>1059858</v>
      </c>
      <c r="CS36" s="648"/>
      <c r="CT36" s="648"/>
      <c r="CU36" s="648"/>
      <c r="CV36" s="648"/>
      <c r="CW36" s="648"/>
      <c r="CX36" s="648"/>
      <c r="CY36" s="649"/>
      <c r="CZ36" s="652">
        <v>20.100000000000001</v>
      </c>
      <c r="DA36" s="681"/>
      <c r="DB36" s="681"/>
      <c r="DC36" s="686"/>
      <c r="DD36" s="656">
        <v>543655</v>
      </c>
      <c r="DE36" s="648"/>
      <c r="DF36" s="648"/>
      <c r="DG36" s="648"/>
      <c r="DH36" s="648"/>
      <c r="DI36" s="648"/>
      <c r="DJ36" s="648"/>
      <c r="DK36" s="649"/>
      <c r="DL36" s="656">
        <v>507095</v>
      </c>
      <c r="DM36" s="648"/>
      <c r="DN36" s="648"/>
      <c r="DO36" s="648"/>
      <c r="DP36" s="648"/>
      <c r="DQ36" s="648"/>
      <c r="DR36" s="648"/>
      <c r="DS36" s="648"/>
      <c r="DT36" s="648"/>
      <c r="DU36" s="648"/>
      <c r="DV36" s="649"/>
      <c r="DW36" s="652">
        <v>17.399999999999999</v>
      </c>
      <c r="DX36" s="681"/>
      <c r="DY36" s="681"/>
      <c r="DZ36" s="681"/>
      <c r="EA36" s="681"/>
      <c r="EB36" s="681"/>
      <c r="EC36" s="682"/>
    </row>
    <row r="37" spans="2:133" ht="11.25" customHeight="1" x14ac:dyDescent="0.2">
      <c r="B37" s="644" t="s">
        <v>326</v>
      </c>
      <c r="C37" s="645"/>
      <c r="D37" s="645"/>
      <c r="E37" s="645"/>
      <c r="F37" s="645"/>
      <c r="G37" s="645"/>
      <c r="H37" s="645"/>
      <c r="I37" s="645"/>
      <c r="J37" s="645"/>
      <c r="K37" s="645"/>
      <c r="L37" s="645"/>
      <c r="M37" s="645"/>
      <c r="N37" s="645"/>
      <c r="O37" s="645"/>
      <c r="P37" s="645"/>
      <c r="Q37" s="646"/>
      <c r="R37" s="647">
        <v>50594</v>
      </c>
      <c r="S37" s="648"/>
      <c r="T37" s="648"/>
      <c r="U37" s="648"/>
      <c r="V37" s="648"/>
      <c r="W37" s="648"/>
      <c r="X37" s="648"/>
      <c r="Y37" s="649"/>
      <c r="Z37" s="650">
        <v>0.9</v>
      </c>
      <c r="AA37" s="650"/>
      <c r="AB37" s="650"/>
      <c r="AC37" s="650"/>
      <c r="AD37" s="651" t="s">
        <v>229</v>
      </c>
      <c r="AE37" s="651"/>
      <c r="AF37" s="651"/>
      <c r="AG37" s="651"/>
      <c r="AH37" s="651"/>
      <c r="AI37" s="651"/>
      <c r="AJ37" s="651"/>
      <c r="AK37" s="651"/>
      <c r="AL37" s="652" t="s">
        <v>229</v>
      </c>
      <c r="AM37" s="653"/>
      <c r="AN37" s="653"/>
      <c r="AO37" s="654"/>
      <c r="AQ37" s="725" t="s">
        <v>327</v>
      </c>
      <c r="AR37" s="726"/>
      <c r="AS37" s="726"/>
      <c r="AT37" s="726"/>
      <c r="AU37" s="726"/>
      <c r="AV37" s="726"/>
      <c r="AW37" s="726"/>
      <c r="AX37" s="726"/>
      <c r="AY37" s="727"/>
      <c r="AZ37" s="647">
        <v>184230</v>
      </c>
      <c r="BA37" s="648"/>
      <c r="BB37" s="648"/>
      <c r="BC37" s="648"/>
      <c r="BD37" s="684"/>
      <c r="BE37" s="684"/>
      <c r="BF37" s="702"/>
      <c r="BG37" s="662" t="s">
        <v>328</v>
      </c>
      <c r="BH37" s="663"/>
      <c r="BI37" s="663"/>
      <c r="BJ37" s="663"/>
      <c r="BK37" s="663"/>
      <c r="BL37" s="663"/>
      <c r="BM37" s="663"/>
      <c r="BN37" s="663"/>
      <c r="BO37" s="663"/>
      <c r="BP37" s="663"/>
      <c r="BQ37" s="663"/>
      <c r="BR37" s="663"/>
      <c r="BS37" s="663"/>
      <c r="BT37" s="663"/>
      <c r="BU37" s="664"/>
      <c r="BV37" s="647">
        <v>94638</v>
      </c>
      <c r="BW37" s="648"/>
      <c r="BX37" s="648"/>
      <c r="BY37" s="648"/>
      <c r="BZ37" s="648"/>
      <c r="CA37" s="648"/>
      <c r="CB37" s="657"/>
      <c r="CD37" s="662" t="s">
        <v>329</v>
      </c>
      <c r="CE37" s="663"/>
      <c r="CF37" s="663"/>
      <c r="CG37" s="663"/>
      <c r="CH37" s="663"/>
      <c r="CI37" s="663"/>
      <c r="CJ37" s="663"/>
      <c r="CK37" s="663"/>
      <c r="CL37" s="663"/>
      <c r="CM37" s="663"/>
      <c r="CN37" s="663"/>
      <c r="CO37" s="663"/>
      <c r="CP37" s="663"/>
      <c r="CQ37" s="664"/>
      <c r="CR37" s="647">
        <v>254670</v>
      </c>
      <c r="CS37" s="684"/>
      <c r="CT37" s="684"/>
      <c r="CU37" s="684"/>
      <c r="CV37" s="684"/>
      <c r="CW37" s="684"/>
      <c r="CX37" s="684"/>
      <c r="CY37" s="685"/>
      <c r="CZ37" s="652">
        <v>4.8</v>
      </c>
      <c r="DA37" s="681"/>
      <c r="DB37" s="681"/>
      <c r="DC37" s="686"/>
      <c r="DD37" s="656">
        <v>254670</v>
      </c>
      <c r="DE37" s="684"/>
      <c r="DF37" s="684"/>
      <c r="DG37" s="684"/>
      <c r="DH37" s="684"/>
      <c r="DI37" s="684"/>
      <c r="DJ37" s="684"/>
      <c r="DK37" s="685"/>
      <c r="DL37" s="656">
        <v>254298</v>
      </c>
      <c r="DM37" s="684"/>
      <c r="DN37" s="684"/>
      <c r="DO37" s="684"/>
      <c r="DP37" s="684"/>
      <c r="DQ37" s="684"/>
      <c r="DR37" s="684"/>
      <c r="DS37" s="684"/>
      <c r="DT37" s="684"/>
      <c r="DU37" s="684"/>
      <c r="DV37" s="685"/>
      <c r="DW37" s="652">
        <v>8.6999999999999993</v>
      </c>
      <c r="DX37" s="681"/>
      <c r="DY37" s="681"/>
      <c r="DZ37" s="681"/>
      <c r="EA37" s="681"/>
      <c r="EB37" s="681"/>
      <c r="EC37" s="682"/>
    </row>
    <row r="38" spans="2:133" ht="11.25" customHeight="1" x14ac:dyDescent="0.2">
      <c r="B38" s="644" t="s">
        <v>330</v>
      </c>
      <c r="C38" s="645"/>
      <c r="D38" s="645"/>
      <c r="E38" s="645"/>
      <c r="F38" s="645"/>
      <c r="G38" s="645"/>
      <c r="H38" s="645"/>
      <c r="I38" s="645"/>
      <c r="J38" s="645"/>
      <c r="K38" s="645"/>
      <c r="L38" s="645"/>
      <c r="M38" s="645"/>
      <c r="N38" s="645"/>
      <c r="O38" s="645"/>
      <c r="P38" s="645"/>
      <c r="Q38" s="646"/>
      <c r="R38" s="647">
        <v>115101</v>
      </c>
      <c r="S38" s="648"/>
      <c r="T38" s="648"/>
      <c r="U38" s="648"/>
      <c r="V38" s="648"/>
      <c r="W38" s="648"/>
      <c r="X38" s="648"/>
      <c r="Y38" s="649"/>
      <c r="Z38" s="650">
        <v>2.1</v>
      </c>
      <c r="AA38" s="650"/>
      <c r="AB38" s="650"/>
      <c r="AC38" s="650"/>
      <c r="AD38" s="651">
        <v>478</v>
      </c>
      <c r="AE38" s="651"/>
      <c r="AF38" s="651"/>
      <c r="AG38" s="651"/>
      <c r="AH38" s="651"/>
      <c r="AI38" s="651"/>
      <c r="AJ38" s="651"/>
      <c r="AK38" s="651"/>
      <c r="AL38" s="652">
        <v>0</v>
      </c>
      <c r="AM38" s="653"/>
      <c r="AN38" s="653"/>
      <c r="AO38" s="654"/>
      <c r="AQ38" s="725" t="s">
        <v>331</v>
      </c>
      <c r="AR38" s="726"/>
      <c r="AS38" s="726"/>
      <c r="AT38" s="726"/>
      <c r="AU38" s="726"/>
      <c r="AV38" s="726"/>
      <c r="AW38" s="726"/>
      <c r="AX38" s="726"/>
      <c r="AY38" s="727"/>
      <c r="AZ38" s="647">
        <v>29441</v>
      </c>
      <c r="BA38" s="648"/>
      <c r="BB38" s="648"/>
      <c r="BC38" s="648"/>
      <c r="BD38" s="684"/>
      <c r="BE38" s="684"/>
      <c r="BF38" s="702"/>
      <c r="BG38" s="662" t="s">
        <v>332</v>
      </c>
      <c r="BH38" s="663"/>
      <c r="BI38" s="663"/>
      <c r="BJ38" s="663"/>
      <c r="BK38" s="663"/>
      <c r="BL38" s="663"/>
      <c r="BM38" s="663"/>
      <c r="BN38" s="663"/>
      <c r="BO38" s="663"/>
      <c r="BP38" s="663"/>
      <c r="BQ38" s="663"/>
      <c r="BR38" s="663"/>
      <c r="BS38" s="663"/>
      <c r="BT38" s="663"/>
      <c r="BU38" s="664"/>
      <c r="BV38" s="647">
        <v>697</v>
      </c>
      <c r="BW38" s="648"/>
      <c r="BX38" s="648"/>
      <c r="BY38" s="648"/>
      <c r="BZ38" s="648"/>
      <c r="CA38" s="648"/>
      <c r="CB38" s="657"/>
      <c r="CD38" s="662" t="s">
        <v>333</v>
      </c>
      <c r="CE38" s="663"/>
      <c r="CF38" s="663"/>
      <c r="CG38" s="663"/>
      <c r="CH38" s="663"/>
      <c r="CI38" s="663"/>
      <c r="CJ38" s="663"/>
      <c r="CK38" s="663"/>
      <c r="CL38" s="663"/>
      <c r="CM38" s="663"/>
      <c r="CN38" s="663"/>
      <c r="CO38" s="663"/>
      <c r="CP38" s="663"/>
      <c r="CQ38" s="664"/>
      <c r="CR38" s="647">
        <v>347857</v>
      </c>
      <c r="CS38" s="648"/>
      <c r="CT38" s="648"/>
      <c r="CU38" s="648"/>
      <c r="CV38" s="648"/>
      <c r="CW38" s="648"/>
      <c r="CX38" s="648"/>
      <c r="CY38" s="649"/>
      <c r="CZ38" s="652">
        <v>6.6</v>
      </c>
      <c r="DA38" s="681"/>
      <c r="DB38" s="681"/>
      <c r="DC38" s="686"/>
      <c r="DD38" s="656">
        <v>302064</v>
      </c>
      <c r="DE38" s="648"/>
      <c r="DF38" s="648"/>
      <c r="DG38" s="648"/>
      <c r="DH38" s="648"/>
      <c r="DI38" s="648"/>
      <c r="DJ38" s="648"/>
      <c r="DK38" s="649"/>
      <c r="DL38" s="656">
        <v>117834</v>
      </c>
      <c r="DM38" s="648"/>
      <c r="DN38" s="648"/>
      <c r="DO38" s="648"/>
      <c r="DP38" s="648"/>
      <c r="DQ38" s="648"/>
      <c r="DR38" s="648"/>
      <c r="DS38" s="648"/>
      <c r="DT38" s="648"/>
      <c r="DU38" s="648"/>
      <c r="DV38" s="649"/>
      <c r="DW38" s="652">
        <v>4</v>
      </c>
      <c r="DX38" s="681"/>
      <c r="DY38" s="681"/>
      <c r="DZ38" s="681"/>
      <c r="EA38" s="681"/>
      <c r="EB38" s="681"/>
      <c r="EC38" s="682"/>
    </row>
    <row r="39" spans="2:133" ht="11.25" customHeight="1" x14ac:dyDescent="0.2">
      <c r="B39" s="644" t="s">
        <v>334</v>
      </c>
      <c r="C39" s="645"/>
      <c r="D39" s="645"/>
      <c r="E39" s="645"/>
      <c r="F39" s="645"/>
      <c r="G39" s="645"/>
      <c r="H39" s="645"/>
      <c r="I39" s="645"/>
      <c r="J39" s="645"/>
      <c r="K39" s="645"/>
      <c r="L39" s="645"/>
      <c r="M39" s="645"/>
      <c r="N39" s="645"/>
      <c r="O39" s="645"/>
      <c r="P39" s="645"/>
      <c r="Q39" s="646"/>
      <c r="R39" s="647">
        <v>424944</v>
      </c>
      <c r="S39" s="648"/>
      <c r="T39" s="648"/>
      <c r="U39" s="648"/>
      <c r="V39" s="648"/>
      <c r="W39" s="648"/>
      <c r="X39" s="648"/>
      <c r="Y39" s="649"/>
      <c r="Z39" s="650">
        <v>7.8</v>
      </c>
      <c r="AA39" s="650"/>
      <c r="AB39" s="650"/>
      <c r="AC39" s="650"/>
      <c r="AD39" s="651" t="s">
        <v>127</v>
      </c>
      <c r="AE39" s="651"/>
      <c r="AF39" s="651"/>
      <c r="AG39" s="651"/>
      <c r="AH39" s="651"/>
      <c r="AI39" s="651"/>
      <c r="AJ39" s="651"/>
      <c r="AK39" s="651"/>
      <c r="AL39" s="652" t="s">
        <v>127</v>
      </c>
      <c r="AM39" s="653"/>
      <c r="AN39" s="653"/>
      <c r="AO39" s="654"/>
      <c r="AQ39" s="725" t="s">
        <v>335</v>
      </c>
      <c r="AR39" s="726"/>
      <c r="AS39" s="726"/>
      <c r="AT39" s="726"/>
      <c r="AU39" s="726"/>
      <c r="AV39" s="726"/>
      <c r="AW39" s="726"/>
      <c r="AX39" s="726"/>
      <c r="AY39" s="727"/>
      <c r="AZ39" s="647" t="s">
        <v>127</v>
      </c>
      <c r="BA39" s="648"/>
      <c r="BB39" s="648"/>
      <c r="BC39" s="648"/>
      <c r="BD39" s="684"/>
      <c r="BE39" s="684"/>
      <c r="BF39" s="702"/>
      <c r="BG39" s="662" t="s">
        <v>336</v>
      </c>
      <c r="BH39" s="663"/>
      <c r="BI39" s="663"/>
      <c r="BJ39" s="663"/>
      <c r="BK39" s="663"/>
      <c r="BL39" s="663"/>
      <c r="BM39" s="663"/>
      <c r="BN39" s="663"/>
      <c r="BO39" s="663"/>
      <c r="BP39" s="663"/>
      <c r="BQ39" s="663"/>
      <c r="BR39" s="663"/>
      <c r="BS39" s="663"/>
      <c r="BT39" s="663"/>
      <c r="BU39" s="664"/>
      <c r="BV39" s="647">
        <v>1178</v>
      </c>
      <c r="BW39" s="648"/>
      <c r="BX39" s="648"/>
      <c r="BY39" s="648"/>
      <c r="BZ39" s="648"/>
      <c r="CA39" s="648"/>
      <c r="CB39" s="657"/>
      <c r="CD39" s="662" t="s">
        <v>337</v>
      </c>
      <c r="CE39" s="663"/>
      <c r="CF39" s="663"/>
      <c r="CG39" s="663"/>
      <c r="CH39" s="663"/>
      <c r="CI39" s="663"/>
      <c r="CJ39" s="663"/>
      <c r="CK39" s="663"/>
      <c r="CL39" s="663"/>
      <c r="CM39" s="663"/>
      <c r="CN39" s="663"/>
      <c r="CO39" s="663"/>
      <c r="CP39" s="663"/>
      <c r="CQ39" s="664"/>
      <c r="CR39" s="647">
        <v>223251</v>
      </c>
      <c r="CS39" s="684"/>
      <c r="CT39" s="684"/>
      <c r="CU39" s="684"/>
      <c r="CV39" s="684"/>
      <c r="CW39" s="684"/>
      <c r="CX39" s="684"/>
      <c r="CY39" s="685"/>
      <c r="CZ39" s="652">
        <v>4.2</v>
      </c>
      <c r="DA39" s="681"/>
      <c r="DB39" s="681"/>
      <c r="DC39" s="686"/>
      <c r="DD39" s="656">
        <v>88583</v>
      </c>
      <c r="DE39" s="684"/>
      <c r="DF39" s="684"/>
      <c r="DG39" s="684"/>
      <c r="DH39" s="684"/>
      <c r="DI39" s="684"/>
      <c r="DJ39" s="684"/>
      <c r="DK39" s="685"/>
      <c r="DL39" s="656" t="s">
        <v>127</v>
      </c>
      <c r="DM39" s="684"/>
      <c r="DN39" s="684"/>
      <c r="DO39" s="684"/>
      <c r="DP39" s="684"/>
      <c r="DQ39" s="684"/>
      <c r="DR39" s="684"/>
      <c r="DS39" s="684"/>
      <c r="DT39" s="684"/>
      <c r="DU39" s="684"/>
      <c r="DV39" s="685"/>
      <c r="DW39" s="652" t="s">
        <v>127</v>
      </c>
      <c r="DX39" s="681"/>
      <c r="DY39" s="681"/>
      <c r="DZ39" s="681"/>
      <c r="EA39" s="681"/>
      <c r="EB39" s="681"/>
      <c r="EC39" s="682"/>
    </row>
    <row r="40" spans="2:133" ht="11.25" customHeight="1" x14ac:dyDescent="0.2">
      <c r="B40" s="644" t="s">
        <v>338</v>
      </c>
      <c r="C40" s="645"/>
      <c r="D40" s="645"/>
      <c r="E40" s="645"/>
      <c r="F40" s="645"/>
      <c r="G40" s="645"/>
      <c r="H40" s="645"/>
      <c r="I40" s="645"/>
      <c r="J40" s="645"/>
      <c r="K40" s="645"/>
      <c r="L40" s="645"/>
      <c r="M40" s="645"/>
      <c r="N40" s="645"/>
      <c r="O40" s="645"/>
      <c r="P40" s="645"/>
      <c r="Q40" s="646"/>
      <c r="R40" s="647">
        <v>3970</v>
      </c>
      <c r="S40" s="648"/>
      <c r="T40" s="648"/>
      <c r="U40" s="648"/>
      <c r="V40" s="648"/>
      <c r="W40" s="648"/>
      <c r="X40" s="648"/>
      <c r="Y40" s="649"/>
      <c r="Z40" s="650">
        <v>0.1</v>
      </c>
      <c r="AA40" s="650"/>
      <c r="AB40" s="650"/>
      <c r="AC40" s="650"/>
      <c r="AD40" s="651" t="s">
        <v>127</v>
      </c>
      <c r="AE40" s="651"/>
      <c r="AF40" s="651"/>
      <c r="AG40" s="651"/>
      <c r="AH40" s="651"/>
      <c r="AI40" s="651"/>
      <c r="AJ40" s="651"/>
      <c r="AK40" s="651"/>
      <c r="AL40" s="652" t="s">
        <v>127</v>
      </c>
      <c r="AM40" s="653"/>
      <c r="AN40" s="653"/>
      <c r="AO40" s="654"/>
      <c r="AQ40" s="725" t="s">
        <v>339</v>
      </c>
      <c r="AR40" s="726"/>
      <c r="AS40" s="726"/>
      <c r="AT40" s="726"/>
      <c r="AU40" s="726"/>
      <c r="AV40" s="726"/>
      <c r="AW40" s="726"/>
      <c r="AX40" s="726"/>
      <c r="AY40" s="727"/>
      <c r="AZ40" s="647" t="s">
        <v>229</v>
      </c>
      <c r="BA40" s="648"/>
      <c r="BB40" s="648"/>
      <c r="BC40" s="648"/>
      <c r="BD40" s="684"/>
      <c r="BE40" s="684"/>
      <c r="BF40" s="702"/>
      <c r="BG40" s="728" t="s">
        <v>340</v>
      </c>
      <c r="BH40" s="729"/>
      <c r="BI40" s="729"/>
      <c r="BJ40" s="729"/>
      <c r="BK40" s="729"/>
      <c r="BL40" s="236"/>
      <c r="BM40" s="663" t="s">
        <v>341</v>
      </c>
      <c r="BN40" s="663"/>
      <c r="BO40" s="663"/>
      <c r="BP40" s="663"/>
      <c r="BQ40" s="663"/>
      <c r="BR40" s="663"/>
      <c r="BS40" s="663"/>
      <c r="BT40" s="663"/>
      <c r="BU40" s="664"/>
      <c r="BV40" s="647">
        <v>125</v>
      </c>
      <c r="BW40" s="648"/>
      <c r="BX40" s="648"/>
      <c r="BY40" s="648"/>
      <c r="BZ40" s="648"/>
      <c r="CA40" s="648"/>
      <c r="CB40" s="657"/>
      <c r="CD40" s="662" t="s">
        <v>342</v>
      </c>
      <c r="CE40" s="663"/>
      <c r="CF40" s="663"/>
      <c r="CG40" s="663"/>
      <c r="CH40" s="663"/>
      <c r="CI40" s="663"/>
      <c r="CJ40" s="663"/>
      <c r="CK40" s="663"/>
      <c r="CL40" s="663"/>
      <c r="CM40" s="663"/>
      <c r="CN40" s="663"/>
      <c r="CO40" s="663"/>
      <c r="CP40" s="663"/>
      <c r="CQ40" s="664"/>
      <c r="CR40" s="647">
        <v>45600</v>
      </c>
      <c r="CS40" s="648"/>
      <c r="CT40" s="648"/>
      <c r="CU40" s="648"/>
      <c r="CV40" s="648"/>
      <c r="CW40" s="648"/>
      <c r="CX40" s="648"/>
      <c r="CY40" s="649"/>
      <c r="CZ40" s="652">
        <v>0.9</v>
      </c>
      <c r="DA40" s="681"/>
      <c r="DB40" s="681"/>
      <c r="DC40" s="686"/>
      <c r="DD40" s="656">
        <v>600</v>
      </c>
      <c r="DE40" s="648"/>
      <c r="DF40" s="648"/>
      <c r="DG40" s="648"/>
      <c r="DH40" s="648"/>
      <c r="DI40" s="648"/>
      <c r="DJ40" s="648"/>
      <c r="DK40" s="649"/>
      <c r="DL40" s="656">
        <v>600</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2">
      <c r="B41" s="644" t="s">
        <v>343</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242</v>
      </c>
      <c r="AA41" s="650"/>
      <c r="AB41" s="650"/>
      <c r="AC41" s="650"/>
      <c r="AD41" s="651" t="s">
        <v>127</v>
      </c>
      <c r="AE41" s="651"/>
      <c r="AF41" s="651"/>
      <c r="AG41" s="651"/>
      <c r="AH41" s="651"/>
      <c r="AI41" s="651"/>
      <c r="AJ41" s="651"/>
      <c r="AK41" s="651"/>
      <c r="AL41" s="652" t="s">
        <v>127</v>
      </c>
      <c r="AM41" s="653"/>
      <c r="AN41" s="653"/>
      <c r="AO41" s="654"/>
      <c r="AQ41" s="725" t="s">
        <v>344</v>
      </c>
      <c r="AR41" s="726"/>
      <c r="AS41" s="726"/>
      <c r="AT41" s="726"/>
      <c r="AU41" s="726"/>
      <c r="AV41" s="726"/>
      <c r="AW41" s="726"/>
      <c r="AX41" s="726"/>
      <c r="AY41" s="727"/>
      <c r="AZ41" s="647">
        <v>54571</v>
      </c>
      <c r="BA41" s="648"/>
      <c r="BB41" s="648"/>
      <c r="BC41" s="648"/>
      <c r="BD41" s="684"/>
      <c r="BE41" s="684"/>
      <c r="BF41" s="702"/>
      <c r="BG41" s="728"/>
      <c r="BH41" s="729"/>
      <c r="BI41" s="729"/>
      <c r="BJ41" s="729"/>
      <c r="BK41" s="729"/>
      <c r="BL41" s="236"/>
      <c r="BM41" s="663" t="s">
        <v>345</v>
      </c>
      <c r="BN41" s="663"/>
      <c r="BO41" s="663"/>
      <c r="BP41" s="663"/>
      <c r="BQ41" s="663"/>
      <c r="BR41" s="663"/>
      <c r="BS41" s="663"/>
      <c r="BT41" s="663"/>
      <c r="BU41" s="664"/>
      <c r="BV41" s="647">
        <v>1</v>
      </c>
      <c r="BW41" s="648"/>
      <c r="BX41" s="648"/>
      <c r="BY41" s="648"/>
      <c r="BZ41" s="648"/>
      <c r="CA41" s="648"/>
      <c r="CB41" s="657"/>
      <c r="CD41" s="662" t="s">
        <v>346</v>
      </c>
      <c r="CE41" s="663"/>
      <c r="CF41" s="663"/>
      <c r="CG41" s="663"/>
      <c r="CH41" s="663"/>
      <c r="CI41" s="663"/>
      <c r="CJ41" s="663"/>
      <c r="CK41" s="663"/>
      <c r="CL41" s="663"/>
      <c r="CM41" s="663"/>
      <c r="CN41" s="663"/>
      <c r="CO41" s="663"/>
      <c r="CP41" s="663"/>
      <c r="CQ41" s="664"/>
      <c r="CR41" s="647" t="s">
        <v>127</v>
      </c>
      <c r="CS41" s="684"/>
      <c r="CT41" s="684"/>
      <c r="CU41" s="684"/>
      <c r="CV41" s="684"/>
      <c r="CW41" s="684"/>
      <c r="CX41" s="684"/>
      <c r="CY41" s="685"/>
      <c r="CZ41" s="652" t="s">
        <v>127</v>
      </c>
      <c r="DA41" s="681"/>
      <c r="DB41" s="681"/>
      <c r="DC41" s="686"/>
      <c r="DD41" s="656" t="s">
        <v>229</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44" t="s">
        <v>347</v>
      </c>
      <c r="C42" s="645"/>
      <c r="D42" s="645"/>
      <c r="E42" s="645"/>
      <c r="F42" s="645"/>
      <c r="G42" s="645"/>
      <c r="H42" s="645"/>
      <c r="I42" s="645"/>
      <c r="J42" s="645"/>
      <c r="K42" s="645"/>
      <c r="L42" s="645"/>
      <c r="M42" s="645"/>
      <c r="N42" s="645"/>
      <c r="O42" s="645"/>
      <c r="P42" s="645"/>
      <c r="Q42" s="646"/>
      <c r="R42" s="647">
        <v>76774</v>
      </c>
      <c r="S42" s="648"/>
      <c r="T42" s="648"/>
      <c r="U42" s="648"/>
      <c r="V42" s="648"/>
      <c r="W42" s="648"/>
      <c r="X42" s="648"/>
      <c r="Y42" s="649"/>
      <c r="Z42" s="650">
        <v>1.4</v>
      </c>
      <c r="AA42" s="650"/>
      <c r="AB42" s="650"/>
      <c r="AC42" s="650"/>
      <c r="AD42" s="651" t="s">
        <v>127</v>
      </c>
      <c r="AE42" s="651"/>
      <c r="AF42" s="651"/>
      <c r="AG42" s="651"/>
      <c r="AH42" s="651"/>
      <c r="AI42" s="651"/>
      <c r="AJ42" s="651"/>
      <c r="AK42" s="651"/>
      <c r="AL42" s="652" t="s">
        <v>127</v>
      </c>
      <c r="AM42" s="653"/>
      <c r="AN42" s="653"/>
      <c r="AO42" s="654"/>
      <c r="AQ42" s="746" t="s">
        <v>348</v>
      </c>
      <c r="AR42" s="747"/>
      <c r="AS42" s="747"/>
      <c r="AT42" s="747"/>
      <c r="AU42" s="747"/>
      <c r="AV42" s="747"/>
      <c r="AW42" s="747"/>
      <c r="AX42" s="747"/>
      <c r="AY42" s="748"/>
      <c r="AZ42" s="738">
        <v>109056</v>
      </c>
      <c r="BA42" s="739"/>
      <c r="BB42" s="739"/>
      <c r="BC42" s="739"/>
      <c r="BD42" s="718"/>
      <c r="BE42" s="718"/>
      <c r="BF42" s="720"/>
      <c r="BG42" s="730"/>
      <c r="BH42" s="731"/>
      <c r="BI42" s="731"/>
      <c r="BJ42" s="731"/>
      <c r="BK42" s="731"/>
      <c r="BL42" s="237"/>
      <c r="BM42" s="673" t="s">
        <v>349</v>
      </c>
      <c r="BN42" s="673"/>
      <c r="BO42" s="673"/>
      <c r="BP42" s="673"/>
      <c r="BQ42" s="673"/>
      <c r="BR42" s="673"/>
      <c r="BS42" s="673"/>
      <c r="BT42" s="673"/>
      <c r="BU42" s="674"/>
      <c r="BV42" s="738">
        <v>358</v>
      </c>
      <c r="BW42" s="739"/>
      <c r="BX42" s="739"/>
      <c r="BY42" s="739"/>
      <c r="BZ42" s="739"/>
      <c r="CA42" s="739"/>
      <c r="CB42" s="745"/>
      <c r="CD42" s="644" t="s">
        <v>350</v>
      </c>
      <c r="CE42" s="645"/>
      <c r="CF42" s="645"/>
      <c r="CG42" s="645"/>
      <c r="CH42" s="645"/>
      <c r="CI42" s="645"/>
      <c r="CJ42" s="645"/>
      <c r="CK42" s="645"/>
      <c r="CL42" s="645"/>
      <c r="CM42" s="645"/>
      <c r="CN42" s="645"/>
      <c r="CO42" s="645"/>
      <c r="CP42" s="645"/>
      <c r="CQ42" s="646"/>
      <c r="CR42" s="647">
        <v>704923</v>
      </c>
      <c r="CS42" s="648"/>
      <c r="CT42" s="648"/>
      <c r="CU42" s="648"/>
      <c r="CV42" s="648"/>
      <c r="CW42" s="648"/>
      <c r="CX42" s="648"/>
      <c r="CY42" s="649"/>
      <c r="CZ42" s="652">
        <v>13.4</v>
      </c>
      <c r="DA42" s="653"/>
      <c r="DB42" s="653"/>
      <c r="DC42" s="665"/>
      <c r="DD42" s="656">
        <v>143202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688" t="s">
        <v>351</v>
      </c>
      <c r="C43" s="689"/>
      <c r="D43" s="689"/>
      <c r="E43" s="689"/>
      <c r="F43" s="689"/>
      <c r="G43" s="689"/>
      <c r="H43" s="689"/>
      <c r="I43" s="689"/>
      <c r="J43" s="689"/>
      <c r="K43" s="689"/>
      <c r="L43" s="689"/>
      <c r="M43" s="689"/>
      <c r="N43" s="689"/>
      <c r="O43" s="689"/>
      <c r="P43" s="689"/>
      <c r="Q43" s="690"/>
      <c r="R43" s="738">
        <v>5415450</v>
      </c>
      <c r="S43" s="739"/>
      <c r="T43" s="739"/>
      <c r="U43" s="739"/>
      <c r="V43" s="739"/>
      <c r="W43" s="739"/>
      <c r="X43" s="739"/>
      <c r="Y43" s="740"/>
      <c r="Z43" s="741">
        <v>100</v>
      </c>
      <c r="AA43" s="741"/>
      <c r="AB43" s="741"/>
      <c r="AC43" s="741"/>
      <c r="AD43" s="742">
        <v>2832927</v>
      </c>
      <c r="AE43" s="742"/>
      <c r="AF43" s="742"/>
      <c r="AG43" s="742"/>
      <c r="AH43" s="742"/>
      <c r="AI43" s="742"/>
      <c r="AJ43" s="742"/>
      <c r="AK43" s="742"/>
      <c r="AL43" s="743">
        <v>100</v>
      </c>
      <c r="AM43" s="719"/>
      <c r="AN43" s="719"/>
      <c r="AO43" s="744"/>
      <c r="BV43" s="238"/>
      <c r="BW43" s="238"/>
      <c r="BX43" s="238"/>
      <c r="BY43" s="238"/>
      <c r="BZ43" s="238"/>
      <c r="CA43" s="238"/>
      <c r="CB43" s="238"/>
      <c r="CD43" s="644" t="s">
        <v>352</v>
      </c>
      <c r="CE43" s="645"/>
      <c r="CF43" s="645"/>
      <c r="CG43" s="645"/>
      <c r="CH43" s="645"/>
      <c r="CI43" s="645"/>
      <c r="CJ43" s="645"/>
      <c r="CK43" s="645"/>
      <c r="CL43" s="645"/>
      <c r="CM43" s="645"/>
      <c r="CN43" s="645"/>
      <c r="CO43" s="645"/>
      <c r="CP43" s="645"/>
      <c r="CQ43" s="646"/>
      <c r="CR43" s="647" t="s">
        <v>127</v>
      </c>
      <c r="CS43" s="684"/>
      <c r="CT43" s="684"/>
      <c r="CU43" s="684"/>
      <c r="CV43" s="684"/>
      <c r="CW43" s="684"/>
      <c r="CX43" s="684"/>
      <c r="CY43" s="685"/>
      <c r="CZ43" s="652" t="s">
        <v>127</v>
      </c>
      <c r="DA43" s="681"/>
      <c r="DB43" s="681"/>
      <c r="DC43" s="686"/>
      <c r="DD43" s="656" t="s">
        <v>127</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353</v>
      </c>
      <c r="CG44" s="645"/>
      <c r="CH44" s="645"/>
      <c r="CI44" s="645"/>
      <c r="CJ44" s="645"/>
      <c r="CK44" s="645"/>
      <c r="CL44" s="645"/>
      <c r="CM44" s="645"/>
      <c r="CN44" s="645"/>
      <c r="CO44" s="645"/>
      <c r="CP44" s="645"/>
      <c r="CQ44" s="646"/>
      <c r="CR44" s="647">
        <v>699515</v>
      </c>
      <c r="CS44" s="648"/>
      <c r="CT44" s="648"/>
      <c r="CU44" s="648"/>
      <c r="CV44" s="648"/>
      <c r="CW44" s="648"/>
      <c r="CX44" s="648"/>
      <c r="CY44" s="649"/>
      <c r="CZ44" s="652">
        <v>13.3</v>
      </c>
      <c r="DA44" s="653"/>
      <c r="DB44" s="653"/>
      <c r="DC44" s="665"/>
      <c r="DD44" s="656">
        <v>137794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355</v>
      </c>
      <c r="CG45" s="645"/>
      <c r="CH45" s="645"/>
      <c r="CI45" s="645"/>
      <c r="CJ45" s="645"/>
      <c r="CK45" s="645"/>
      <c r="CL45" s="645"/>
      <c r="CM45" s="645"/>
      <c r="CN45" s="645"/>
      <c r="CO45" s="645"/>
      <c r="CP45" s="645"/>
      <c r="CQ45" s="646"/>
      <c r="CR45" s="647">
        <v>480663</v>
      </c>
      <c r="CS45" s="684"/>
      <c r="CT45" s="684"/>
      <c r="CU45" s="684"/>
      <c r="CV45" s="684"/>
      <c r="CW45" s="684"/>
      <c r="CX45" s="684"/>
      <c r="CY45" s="685"/>
      <c r="CZ45" s="652">
        <v>9.1</v>
      </c>
      <c r="DA45" s="681"/>
      <c r="DB45" s="681"/>
      <c r="DC45" s="686"/>
      <c r="DD45" s="656">
        <v>7731</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357</v>
      </c>
      <c r="CG46" s="645"/>
      <c r="CH46" s="645"/>
      <c r="CI46" s="645"/>
      <c r="CJ46" s="645"/>
      <c r="CK46" s="645"/>
      <c r="CL46" s="645"/>
      <c r="CM46" s="645"/>
      <c r="CN46" s="645"/>
      <c r="CO46" s="645"/>
      <c r="CP46" s="645"/>
      <c r="CQ46" s="646"/>
      <c r="CR46" s="647">
        <v>215290</v>
      </c>
      <c r="CS46" s="648"/>
      <c r="CT46" s="648"/>
      <c r="CU46" s="648"/>
      <c r="CV46" s="648"/>
      <c r="CW46" s="648"/>
      <c r="CX46" s="648"/>
      <c r="CY46" s="649"/>
      <c r="CZ46" s="652">
        <v>4.0999999999999996</v>
      </c>
      <c r="DA46" s="653"/>
      <c r="DB46" s="653"/>
      <c r="DC46" s="665"/>
      <c r="DD46" s="656">
        <v>126638</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359</v>
      </c>
      <c r="CG47" s="645"/>
      <c r="CH47" s="645"/>
      <c r="CI47" s="645"/>
      <c r="CJ47" s="645"/>
      <c r="CK47" s="645"/>
      <c r="CL47" s="645"/>
      <c r="CM47" s="645"/>
      <c r="CN47" s="645"/>
      <c r="CO47" s="645"/>
      <c r="CP47" s="645"/>
      <c r="CQ47" s="646"/>
      <c r="CR47" s="647">
        <v>5408</v>
      </c>
      <c r="CS47" s="684"/>
      <c r="CT47" s="684"/>
      <c r="CU47" s="684"/>
      <c r="CV47" s="684"/>
      <c r="CW47" s="684"/>
      <c r="CX47" s="684"/>
      <c r="CY47" s="685"/>
      <c r="CZ47" s="652">
        <v>0.1</v>
      </c>
      <c r="DA47" s="681"/>
      <c r="DB47" s="681"/>
      <c r="DC47" s="686"/>
      <c r="DD47" s="656">
        <v>5408</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360</v>
      </c>
      <c r="CG48" s="645"/>
      <c r="CH48" s="645"/>
      <c r="CI48" s="645"/>
      <c r="CJ48" s="645"/>
      <c r="CK48" s="645"/>
      <c r="CL48" s="645"/>
      <c r="CM48" s="645"/>
      <c r="CN48" s="645"/>
      <c r="CO48" s="645"/>
      <c r="CP48" s="645"/>
      <c r="CQ48" s="646"/>
      <c r="CR48" s="647" t="s">
        <v>127</v>
      </c>
      <c r="CS48" s="648"/>
      <c r="CT48" s="648"/>
      <c r="CU48" s="648"/>
      <c r="CV48" s="648"/>
      <c r="CW48" s="648"/>
      <c r="CX48" s="648"/>
      <c r="CY48" s="649"/>
      <c r="CZ48" s="652" t="s">
        <v>127</v>
      </c>
      <c r="DA48" s="653"/>
      <c r="DB48" s="653"/>
      <c r="DC48" s="665"/>
      <c r="DD48" s="656" t="s">
        <v>229</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361</v>
      </c>
      <c r="CE49" s="689"/>
      <c r="CF49" s="689"/>
      <c r="CG49" s="689"/>
      <c r="CH49" s="689"/>
      <c r="CI49" s="689"/>
      <c r="CJ49" s="689"/>
      <c r="CK49" s="689"/>
      <c r="CL49" s="689"/>
      <c r="CM49" s="689"/>
      <c r="CN49" s="689"/>
      <c r="CO49" s="689"/>
      <c r="CP49" s="689"/>
      <c r="CQ49" s="690"/>
      <c r="CR49" s="738">
        <v>5277701</v>
      </c>
      <c r="CS49" s="718"/>
      <c r="CT49" s="718"/>
      <c r="CU49" s="718"/>
      <c r="CV49" s="718"/>
      <c r="CW49" s="718"/>
      <c r="CX49" s="718"/>
      <c r="CY49" s="749"/>
      <c r="CZ49" s="743">
        <v>100</v>
      </c>
      <c r="DA49" s="750"/>
      <c r="DB49" s="750"/>
      <c r="DC49" s="751"/>
      <c r="DD49" s="752">
        <v>3329880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NCRSKDgPvBD07LR9HkGN1b+18baTPuPBUj+SxZMmmqENV8eT4eiL3KoSvnvwXWZ1HkGoKu5jkvcj4nW1Pnmy/w==" saltValue="ke9hXT//lTSBMPxpByepB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363</v>
      </c>
      <c r="DK2" s="795"/>
      <c r="DL2" s="795"/>
      <c r="DM2" s="795"/>
      <c r="DN2" s="795"/>
      <c r="DO2" s="796"/>
      <c r="DP2" s="251"/>
      <c r="DQ2" s="794" t="s">
        <v>364</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367</v>
      </c>
      <c r="B5" s="789"/>
      <c r="C5" s="789"/>
      <c r="D5" s="789"/>
      <c r="E5" s="789"/>
      <c r="F5" s="789"/>
      <c r="G5" s="789"/>
      <c r="H5" s="789"/>
      <c r="I5" s="789"/>
      <c r="J5" s="789"/>
      <c r="K5" s="789"/>
      <c r="L5" s="789"/>
      <c r="M5" s="789"/>
      <c r="N5" s="789"/>
      <c r="O5" s="789"/>
      <c r="P5" s="790"/>
      <c r="Q5" s="765" t="s">
        <v>368</v>
      </c>
      <c r="R5" s="766"/>
      <c r="S5" s="766"/>
      <c r="T5" s="766"/>
      <c r="U5" s="767"/>
      <c r="V5" s="765" t="s">
        <v>369</v>
      </c>
      <c r="W5" s="766"/>
      <c r="X5" s="766"/>
      <c r="Y5" s="766"/>
      <c r="Z5" s="767"/>
      <c r="AA5" s="765" t="s">
        <v>370</v>
      </c>
      <c r="AB5" s="766"/>
      <c r="AC5" s="766"/>
      <c r="AD5" s="766"/>
      <c r="AE5" s="766"/>
      <c r="AF5" s="798" t="s">
        <v>371</v>
      </c>
      <c r="AG5" s="766"/>
      <c r="AH5" s="766"/>
      <c r="AI5" s="766"/>
      <c r="AJ5" s="777"/>
      <c r="AK5" s="766" t="s">
        <v>372</v>
      </c>
      <c r="AL5" s="766"/>
      <c r="AM5" s="766"/>
      <c r="AN5" s="766"/>
      <c r="AO5" s="767"/>
      <c r="AP5" s="765" t="s">
        <v>373</v>
      </c>
      <c r="AQ5" s="766"/>
      <c r="AR5" s="766"/>
      <c r="AS5" s="766"/>
      <c r="AT5" s="767"/>
      <c r="AU5" s="765" t="s">
        <v>374</v>
      </c>
      <c r="AV5" s="766"/>
      <c r="AW5" s="766"/>
      <c r="AX5" s="766"/>
      <c r="AY5" s="777"/>
      <c r="AZ5" s="258"/>
      <c r="BA5" s="258"/>
      <c r="BB5" s="258"/>
      <c r="BC5" s="258"/>
      <c r="BD5" s="258"/>
      <c r="BE5" s="259"/>
      <c r="BF5" s="259"/>
      <c r="BG5" s="259"/>
      <c r="BH5" s="259"/>
      <c r="BI5" s="259"/>
      <c r="BJ5" s="259"/>
      <c r="BK5" s="259"/>
      <c r="BL5" s="259"/>
      <c r="BM5" s="259"/>
      <c r="BN5" s="259"/>
      <c r="BO5" s="259"/>
      <c r="BP5" s="259"/>
      <c r="BQ5" s="788" t="s">
        <v>375</v>
      </c>
      <c r="BR5" s="789"/>
      <c r="BS5" s="789"/>
      <c r="BT5" s="789"/>
      <c r="BU5" s="789"/>
      <c r="BV5" s="789"/>
      <c r="BW5" s="789"/>
      <c r="BX5" s="789"/>
      <c r="BY5" s="789"/>
      <c r="BZ5" s="789"/>
      <c r="CA5" s="789"/>
      <c r="CB5" s="789"/>
      <c r="CC5" s="789"/>
      <c r="CD5" s="789"/>
      <c r="CE5" s="789"/>
      <c r="CF5" s="789"/>
      <c r="CG5" s="790"/>
      <c r="CH5" s="765" t="s">
        <v>376</v>
      </c>
      <c r="CI5" s="766"/>
      <c r="CJ5" s="766"/>
      <c r="CK5" s="766"/>
      <c r="CL5" s="767"/>
      <c r="CM5" s="765" t="s">
        <v>377</v>
      </c>
      <c r="CN5" s="766"/>
      <c r="CO5" s="766"/>
      <c r="CP5" s="766"/>
      <c r="CQ5" s="767"/>
      <c r="CR5" s="765" t="s">
        <v>378</v>
      </c>
      <c r="CS5" s="766"/>
      <c r="CT5" s="766"/>
      <c r="CU5" s="766"/>
      <c r="CV5" s="767"/>
      <c r="CW5" s="765" t="s">
        <v>379</v>
      </c>
      <c r="CX5" s="766"/>
      <c r="CY5" s="766"/>
      <c r="CZ5" s="766"/>
      <c r="DA5" s="767"/>
      <c r="DB5" s="765" t="s">
        <v>380</v>
      </c>
      <c r="DC5" s="766"/>
      <c r="DD5" s="766"/>
      <c r="DE5" s="766"/>
      <c r="DF5" s="767"/>
      <c r="DG5" s="771" t="s">
        <v>381</v>
      </c>
      <c r="DH5" s="772"/>
      <c r="DI5" s="772"/>
      <c r="DJ5" s="772"/>
      <c r="DK5" s="773"/>
      <c r="DL5" s="771" t="s">
        <v>382</v>
      </c>
      <c r="DM5" s="772"/>
      <c r="DN5" s="772"/>
      <c r="DO5" s="772"/>
      <c r="DP5" s="773"/>
      <c r="DQ5" s="765" t="s">
        <v>383</v>
      </c>
      <c r="DR5" s="766"/>
      <c r="DS5" s="766"/>
      <c r="DT5" s="766"/>
      <c r="DU5" s="767"/>
      <c r="DV5" s="765" t="s">
        <v>374</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384</v>
      </c>
      <c r="C7" s="780"/>
      <c r="D7" s="780"/>
      <c r="E7" s="780"/>
      <c r="F7" s="780"/>
      <c r="G7" s="780"/>
      <c r="H7" s="780"/>
      <c r="I7" s="780"/>
      <c r="J7" s="780"/>
      <c r="K7" s="780"/>
      <c r="L7" s="780"/>
      <c r="M7" s="780"/>
      <c r="N7" s="780"/>
      <c r="O7" s="780"/>
      <c r="P7" s="781"/>
      <c r="Q7" s="782">
        <v>5415</v>
      </c>
      <c r="R7" s="783"/>
      <c r="S7" s="783"/>
      <c r="T7" s="783"/>
      <c r="U7" s="783"/>
      <c r="V7" s="783">
        <v>5278</v>
      </c>
      <c r="W7" s="783"/>
      <c r="X7" s="783"/>
      <c r="Y7" s="783"/>
      <c r="Z7" s="783"/>
      <c r="AA7" s="783">
        <v>137</v>
      </c>
      <c r="AB7" s="783"/>
      <c r="AC7" s="783"/>
      <c r="AD7" s="783"/>
      <c r="AE7" s="784"/>
      <c r="AF7" s="785">
        <v>41</v>
      </c>
      <c r="AG7" s="786"/>
      <c r="AH7" s="786"/>
      <c r="AI7" s="786"/>
      <c r="AJ7" s="787"/>
      <c r="AK7" s="822">
        <v>27</v>
      </c>
      <c r="AL7" s="823"/>
      <c r="AM7" s="823"/>
      <c r="AN7" s="823"/>
      <c r="AO7" s="823"/>
      <c r="AP7" s="823">
        <v>7161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386</v>
      </c>
      <c r="B23" s="838" t="s">
        <v>387</v>
      </c>
      <c r="C23" s="839"/>
      <c r="D23" s="839"/>
      <c r="E23" s="839"/>
      <c r="F23" s="839"/>
      <c r="G23" s="839"/>
      <c r="H23" s="839"/>
      <c r="I23" s="839"/>
      <c r="J23" s="839"/>
      <c r="K23" s="839"/>
      <c r="L23" s="839"/>
      <c r="M23" s="839"/>
      <c r="N23" s="839"/>
      <c r="O23" s="839"/>
      <c r="P23" s="840"/>
      <c r="Q23" s="841">
        <v>5415</v>
      </c>
      <c r="R23" s="842"/>
      <c r="S23" s="842"/>
      <c r="T23" s="842"/>
      <c r="U23" s="842"/>
      <c r="V23" s="842">
        <v>5278</v>
      </c>
      <c r="W23" s="842"/>
      <c r="X23" s="842"/>
      <c r="Y23" s="842"/>
      <c r="Z23" s="842"/>
      <c r="AA23" s="842">
        <v>137</v>
      </c>
      <c r="AB23" s="842"/>
      <c r="AC23" s="842"/>
      <c r="AD23" s="842"/>
      <c r="AE23" s="843"/>
      <c r="AF23" s="844">
        <v>41</v>
      </c>
      <c r="AG23" s="842"/>
      <c r="AH23" s="842"/>
      <c r="AI23" s="842"/>
      <c r="AJ23" s="845"/>
      <c r="AK23" s="846"/>
      <c r="AL23" s="847"/>
      <c r="AM23" s="847"/>
      <c r="AN23" s="847"/>
      <c r="AO23" s="847"/>
      <c r="AP23" s="842">
        <v>7161</v>
      </c>
      <c r="AQ23" s="842"/>
      <c r="AR23" s="842"/>
      <c r="AS23" s="842"/>
      <c r="AT23" s="842"/>
      <c r="AU23" s="848"/>
      <c r="AV23" s="848"/>
      <c r="AW23" s="848"/>
      <c r="AX23" s="848"/>
      <c r="AY23" s="849"/>
      <c r="AZ23" s="857" t="s">
        <v>388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389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367</v>
      </c>
      <c r="B26" s="789"/>
      <c r="C26" s="789"/>
      <c r="D26" s="789"/>
      <c r="E26" s="789"/>
      <c r="F26" s="789"/>
      <c r="G26" s="789"/>
      <c r="H26" s="789"/>
      <c r="I26" s="789"/>
      <c r="J26" s="789"/>
      <c r="K26" s="789"/>
      <c r="L26" s="789"/>
      <c r="M26" s="789"/>
      <c r="N26" s="789"/>
      <c r="O26" s="789"/>
      <c r="P26" s="790"/>
      <c r="Q26" s="765" t="s">
        <v>391</v>
      </c>
      <c r="R26" s="766"/>
      <c r="S26" s="766"/>
      <c r="T26" s="766"/>
      <c r="U26" s="767"/>
      <c r="V26" s="765" t="s">
        <v>392</v>
      </c>
      <c r="W26" s="766"/>
      <c r="X26" s="766"/>
      <c r="Y26" s="766"/>
      <c r="Z26" s="767"/>
      <c r="AA26" s="765" t="s">
        <v>393</v>
      </c>
      <c r="AB26" s="766"/>
      <c r="AC26" s="766"/>
      <c r="AD26" s="766"/>
      <c r="AE26" s="766"/>
      <c r="AF26" s="860" t="s">
        <v>394</v>
      </c>
      <c r="AG26" s="861"/>
      <c r="AH26" s="861"/>
      <c r="AI26" s="861"/>
      <c r="AJ26" s="862"/>
      <c r="AK26" s="766" t="s">
        <v>395</v>
      </c>
      <c r="AL26" s="766"/>
      <c r="AM26" s="766"/>
      <c r="AN26" s="766"/>
      <c r="AO26" s="767"/>
      <c r="AP26" s="765" t="s">
        <v>396</v>
      </c>
      <c r="AQ26" s="766"/>
      <c r="AR26" s="766"/>
      <c r="AS26" s="766"/>
      <c r="AT26" s="767"/>
      <c r="AU26" s="765" t="s">
        <v>397</v>
      </c>
      <c r="AV26" s="766"/>
      <c r="AW26" s="766"/>
      <c r="AX26" s="766"/>
      <c r="AY26" s="767"/>
      <c r="AZ26" s="765" t="s">
        <v>398</v>
      </c>
      <c r="BA26" s="766"/>
      <c r="BB26" s="766"/>
      <c r="BC26" s="766"/>
      <c r="BD26" s="767"/>
      <c r="BE26" s="765" t="s">
        <v>374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399</v>
      </c>
      <c r="C28" s="780"/>
      <c r="D28" s="780"/>
      <c r="E28" s="780"/>
      <c r="F28" s="780"/>
      <c r="G28" s="780"/>
      <c r="H28" s="780"/>
      <c r="I28" s="780"/>
      <c r="J28" s="780"/>
      <c r="K28" s="780"/>
      <c r="L28" s="780"/>
      <c r="M28" s="780"/>
      <c r="N28" s="780"/>
      <c r="O28" s="780"/>
      <c r="P28" s="781"/>
      <c r="Q28" s="870">
        <v>723</v>
      </c>
      <c r="R28" s="871"/>
      <c r="S28" s="871"/>
      <c r="T28" s="871"/>
      <c r="U28" s="871"/>
      <c r="V28" s="871">
        <v>627</v>
      </c>
      <c r="W28" s="871"/>
      <c r="X28" s="871"/>
      <c r="Y28" s="871"/>
      <c r="Z28" s="871"/>
      <c r="AA28" s="871">
        <v>96</v>
      </c>
      <c r="AB28" s="871"/>
      <c r="AC28" s="871"/>
      <c r="AD28" s="871"/>
      <c r="AE28" s="872"/>
      <c r="AF28" s="873">
        <v>96</v>
      </c>
      <c r="AG28" s="871"/>
      <c r="AH28" s="871"/>
      <c r="AI28" s="871"/>
      <c r="AJ28" s="874"/>
      <c r="AK28" s="875">
        <v>42</v>
      </c>
      <c r="AL28" s="866"/>
      <c r="AM28" s="866"/>
      <c r="AN28" s="866"/>
      <c r="AO28" s="866"/>
      <c r="AP28" s="866">
        <v>0</v>
      </c>
      <c r="AQ28" s="866"/>
      <c r="AR28" s="866"/>
      <c r="AS28" s="866"/>
      <c r="AT28" s="866"/>
      <c r="AU28" s="866">
        <v>0</v>
      </c>
      <c r="AV28" s="866"/>
      <c r="AW28" s="866"/>
      <c r="AX28" s="866"/>
      <c r="AY28" s="866"/>
      <c r="AZ28" s="867">
        <v>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400</v>
      </c>
      <c r="C29" s="804"/>
      <c r="D29" s="804"/>
      <c r="E29" s="804"/>
      <c r="F29" s="804"/>
      <c r="G29" s="804"/>
      <c r="H29" s="804"/>
      <c r="I29" s="804"/>
      <c r="J29" s="804"/>
      <c r="K29" s="804"/>
      <c r="L29" s="804"/>
      <c r="M29" s="804"/>
      <c r="N29" s="804"/>
      <c r="O29" s="804"/>
      <c r="P29" s="805"/>
      <c r="Q29" s="806">
        <v>478</v>
      </c>
      <c r="R29" s="807"/>
      <c r="S29" s="807"/>
      <c r="T29" s="807"/>
      <c r="U29" s="807"/>
      <c r="V29" s="807">
        <v>469</v>
      </c>
      <c r="W29" s="807"/>
      <c r="X29" s="807"/>
      <c r="Y29" s="807"/>
      <c r="Z29" s="807"/>
      <c r="AA29" s="807">
        <v>9</v>
      </c>
      <c r="AB29" s="807"/>
      <c r="AC29" s="807"/>
      <c r="AD29" s="807"/>
      <c r="AE29" s="808"/>
      <c r="AF29" s="809">
        <v>9</v>
      </c>
      <c r="AG29" s="810"/>
      <c r="AH29" s="810"/>
      <c r="AI29" s="810"/>
      <c r="AJ29" s="811"/>
      <c r="AK29" s="878">
        <v>69</v>
      </c>
      <c r="AL29" s="879"/>
      <c r="AM29" s="879"/>
      <c r="AN29" s="879"/>
      <c r="AO29" s="879"/>
      <c r="AP29" s="879">
        <v>0</v>
      </c>
      <c r="AQ29" s="879"/>
      <c r="AR29" s="879"/>
      <c r="AS29" s="879"/>
      <c r="AT29" s="879"/>
      <c r="AU29" s="879">
        <v>0</v>
      </c>
      <c r="AV29" s="879"/>
      <c r="AW29" s="879"/>
      <c r="AX29" s="879"/>
      <c r="AY29" s="879"/>
      <c r="AZ29" s="880">
        <v>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401</v>
      </c>
      <c r="C30" s="804"/>
      <c r="D30" s="804"/>
      <c r="E30" s="804"/>
      <c r="F30" s="804"/>
      <c r="G30" s="804"/>
      <c r="H30" s="804"/>
      <c r="I30" s="804"/>
      <c r="J30" s="804"/>
      <c r="K30" s="804"/>
      <c r="L30" s="804"/>
      <c r="M30" s="804"/>
      <c r="N30" s="804"/>
      <c r="O30" s="804"/>
      <c r="P30" s="805"/>
      <c r="Q30" s="806">
        <v>77</v>
      </c>
      <c r="R30" s="807"/>
      <c r="S30" s="807"/>
      <c r="T30" s="807"/>
      <c r="U30" s="807"/>
      <c r="V30" s="807">
        <v>77</v>
      </c>
      <c r="W30" s="807"/>
      <c r="X30" s="807"/>
      <c r="Y30" s="807"/>
      <c r="Z30" s="807"/>
      <c r="AA30" s="807" t="s">
        <v>574</v>
      </c>
      <c r="AB30" s="807"/>
      <c r="AC30" s="807"/>
      <c r="AD30" s="807"/>
      <c r="AE30" s="808"/>
      <c r="AF30" s="809" t="s">
        <v>388</v>
      </c>
      <c r="AG30" s="810"/>
      <c r="AH30" s="810"/>
      <c r="AI30" s="810"/>
      <c r="AJ30" s="811"/>
      <c r="AK30" s="878">
        <v>23</v>
      </c>
      <c r="AL30" s="879"/>
      <c r="AM30" s="879"/>
      <c r="AN30" s="879"/>
      <c r="AO30" s="879"/>
      <c r="AP30" s="879">
        <v>0</v>
      </c>
      <c r="AQ30" s="879"/>
      <c r="AR30" s="879"/>
      <c r="AS30" s="879"/>
      <c r="AT30" s="879"/>
      <c r="AU30" s="879">
        <v>0</v>
      </c>
      <c r="AV30" s="879"/>
      <c r="AW30" s="879"/>
      <c r="AX30" s="879"/>
      <c r="AY30" s="879"/>
      <c r="AZ30" s="880">
        <v>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402</v>
      </c>
      <c r="C31" s="804"/>
      <c r="D31" s="804"/>
      <c r="E31" s="804"/>
      <c r="F31" s="804"/>
      <c r="G31" s="804"/>
      <c r="H31" s="804"/>
      <c r="I31" s="804"/>
      <c r="J31" s="804"/>
      <c r="K31" s="804"/>
      <c r="L31" s="804"/>
      <c r="M31" s="804"/>
      <c r="N31" s="804"/>
      <c r="O31" s="804"/>
      <c r="P31" s="805"/>
      <c r="Q31" s="806">
        <v>123</v>
      </c>
      <c r="R31" s="807"/>
      <c r="S31" s="807"/>
      <c r="T31" s="807"/>
      <c r="U31" s="807"/>
      <c r="V31" s="807">
        <v>123</v>
      </c>
      <c r="W31" s="807"/>
      <c r="X31" s="807"/>
      <c r="Y31" s="807"/>
      <c r="Z31" s="807"/>
      <c r="AA31" s="807" t="s">
        <v>574</v>
      </c>
      <c r="AB31" s="807"/>
      <c r="AC31" s="807"/>
      <c r="AD31" s="807"/>
      <c r="AE31" s="808"/>
      <c r="AF31" s="809">
        <v>117</v>
      </c>
      <c r="AG31" s="810"/>
      <c r="AH31" s="810"/>
      <c r="AI31" s="810"/>
      <c r="AJ31" s="811"/>
      <c r="AK31" s="878">
        <v>29</v>
      </c>
      <c r="AL31" s="879"/>
      <c r="AM31" s="879"/>
      <c r="AN31" s="879"/>
      <c r="AO31" s="879"/>
      <c r="AP31" s="879">
        <v>246</v>
      </c>
      <c r="AQ31" s="879"/>
      <c r="AR31" s="879"/>
      <c r="AS31" s="879"/>
      <c r="AT31" s="879"/>
      <c r="AU31" s="879">
        <v>0</v>
      </c>
      <c r="AV31" s="879"/>
      <c r="AW31" s="879"/>
      <c r="AX31" s="879"/>
      <c r="AY31" s="879"/>
      <c r="AZ31" s="880">
        <v>0</v>
      </c>
      <c r="BA31" s="880"/>
      <c r="BB31" s="880"/>
      <c r="BC31" s="880"/>
      <c r="BD31" s="880"/>
      <c r="BE31" s="876" t="s">
        <v>403</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404</v>
      </c>
      <c r="C32" s="804"/>
      <c r="D32" s="804"/>
      <c r="E32" s="804"/>
      <c r="F32" s="804"/>
      <c r="G32" s="804"/>
      <c r="H32" s="804"/>
      <c r="I32" s="804"/>
      <c r="J32" s="804"/>
      <c r="K32" s="804"/>
      <c r="L32" s="804"/>
      <c r="M32" s="804"/>
      <c r="N32" s="804"/>
      <c r="O32" s="804"/>
      <c r="P32" s="805"/>
      <c r="Q32" s="806">
        <v>252</v>
      </c>
      <c r="R32" s="807"/>
      <c r="S32" s="807"/>
      <c r="T32" s="807"/>
      <c r="U32" s="807"/>
      <c r="V32" s="807">
        <v>251</v>
      </c>
      <c r="W32" s="807"/>
      <c r="X32" s="807"/>
      <c r="Y32" s="807"/>
      <c r="Z32" s="807"/>
      <c r="AA32" s="807">
        <v>1</v>
      </c>
      <c r="AB32" s="807"/>
      <c r="AC32" s="807"/>
      <c r="AD32" s="807"/>
      <c r="AE32" s="808"/>
      <c r="AF32" s="809">
        <v>1</v>
      </c>
      <c r="AG32" s="810"/>
      <c r="AH32" s="810"/>
      <c r="AI32" s="810"/>
      <c r="AJ32" s="811"/>
      <c r="AK32" s="878">
        <v>184</v>
      </c>
      <c r="AL32" s="879"/>
      <c r="AM32" s="879"/>
      <c r="AN32" s="879"/>
      <c r="AO32" s="879"/>
      <c r="AP32" s="879">
        <v>1067</v>
      </c>
      <c r="AQ32" s="879"/>
      <c r="AR32" s="879"/>
      <c r="AS32" s="879"/>
      <c r="AT32" s="879"/>
      <c r="AU32" s="879">
        <v>0</v>
      </c>
      <c r="AV32" s="879"/>
      <c r="AW32" s="879"/>
      <c r="AX32" s="879"/>
      <c r="AY32" s="879"/>
      <c r="AZ32" s="880">
        <v>0</v>
      </c>
      <c r="BA32" s="880"/>
      <c r="BB32" s="880"/>
      <c r="BC32" s="880"/>
      <c r="BD32" s="880"/>
      <c r="BE32" s="876" t="s">
        <v>405</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386</v>
      </c>
      <c r="B63" s="838" t="s">
        <v>407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224</v>
      </c>
      <c r="AG63" s="890"/>
      <c r="AH63" s="890"/>
      <c r="AI63" s="890"/>
      <c r="AJ63" s="891"/>
      <c r="AK63" s="892"/>
      <c r="AL63" s="887"/>
      <c r="AM63" s="887"/>
      <c r="AN63" s="887"/>
      <c r="AO63" s="887"/>
      <c r="AP63" s="890">
        <v>1313</v>
      </c>
      <c r="AQ63" s="890"/>
      <c r="AR63" s="890"/>
      <c r="AS63" s="890"/>
      <c r="AT63" s="890"/>
      <c r="AU63" s="890"/>
      <c r="AV63" s="890"/>
      <c r="AW63" s="890"/>
      <c r="AX63" s="890"/>
      <c r="AY63" s="890"/>
      <c r="AZ63" s="894"/>
      <c r="BA63" s="894"/>
      <c r="BB63" s="894"/>
      <c r="BC63" s="894"/>
      <c r="BD63" s="894"/>
      <c r="BE63" s="895"/>
      <c r="BF63" s="895"/>
      <c r="BG63" s="895"/>
      <c r="BH63" s="895"/>
      <c r="BI63" s="896"/>
      <c r="BJ63" s="897" t="s">
        <v>408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410</v>
      </c>
      <c r="B66" s="789"/>
      <c r="C66" s="789"/>
      <c r="D66" s="789"/>
      <c r="E66" s="789"/>
      <c r="F66" s="789"/>
      <c r="G66" s="789"/>
      <c r="H66" s="789"/>
      <c r="I66" s="789"/>
      <c r="J66" s="789"/>
      <c r="K66" s="789"/>
      <c r="L66" s="789"/>
      <c r="M66" s="789"/>
      <c r="N66" s="789"/>
      <c r="O66" s="789"/>
      <c r="P66" s="790"/>
      <c r="Q66" s="765" t="s">
        <v>411</v>
      </c>
      <c r="R66" s="766"/>
      <c r="S66" s="766"/>
      <c r="T66" s="766"/>
      <c r="U66" s="767"/>
      <c r="V66" s="765" t="s">
        <v>412</v>
      </c>
      <c r="W66" s="766"/>
      <c r="X66" s="766"/>
      <c r="Y66" s="766"/>
      <c r="Z66" s="767"/>
      <c r="AA66" s="765" t="s">
        <v>413</v>
      </c>
      <c r="AB66" s="766"/>
      <c r="AC66" s="766"/>
      <c r="AD66" s="766"/>
      <c r="AE66" s="767"/>
      <c r="AF66" s="900" t="s">
        <v>414</v>
      </c>
      <c r="AG66" s="861"/>
      <c r="AH66" s="861"/>
      <c r="AI66" s="861"/>
      <c r="AJ66" s="901"/>
      <c r="AK66" s="765" t="s">
        <v>395</v>
      </c>
      <c r="AL66" s="789"/>
      <c r="AM66" s="789"/>
      <c r="AN66" s="789"/>
      <c r="AO66" s="790"/>
      <c r="AP66" s="765" t="s">
        <v>396</v>
      </c>
      <c r="AQ66" s="766"/>
      <c r="AR66" s="766"/>
      <c r="AS66" s="766"/>
      <c r="AT66" s="767"/>
      <c r="AU66" s="765" t="s">
        <v>415</v>
      </c>
      <c r="AV66" s="766"/>
      <c r="AW66" s="766"/>
      <c r="AX66" s="766"/>
      <c r="AY66" s="767"/>
      <c r="AZ66" s="765" t="s">
        <v>374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580</v>
      </c>
      <c r="C68" s="918"/>
      <c r="D68" s="918"/>
      <c r="E68" s="918"/>
      <c r="F68" s="918"/>
      <c r="G68" s="918"/>
      <c r="H68" s="918"/>
      <c r="I68" s="918"/>
      <c r="J68" s="918"/>
      <c r="K68" s="918"/>
      <c r="L68" s="918"/>
      <c r="M68" s="918"/>
      <c r="N68" s="918"/>
      <c r="O68" s="918"/>
      <c r="P68" s="919"/>
      <c r="Q68" s="920">
        <v>268</v>
      </c>
      <c r="R68" s="914"/>
      <c r="S68" s="914"/>
      <c r="T68" s="914"/>
      <c r="U68" s="914"/>
      <c r="V68" s="914">
        <v>256</v>
      </c>
      <c r="W68" s="914"/>
      <c r="X68" s="914"/>
      <c r="Y68" s="914"/>
      <c r="Z68" s="914"/>
      <c r="AA68" s="914">
        <v>12</v>
      </c>
      <c r="AB68" s="914"/>
      <c r="AC68" s="914"/>
      <c r="AD68" s="914"/>
      <c r="AE68" s="914"/>
      <c r="AF68" s="914">
        <v>12</v>
      </c>
      <c r="AG68" s="914"/>
      <c r="AH68" s="914"/>
      <c r="AI68" s="914"/>
      <c r="AJ68" s="914"/>
      <c r="AK68" s="914">
        <v>0</v>
      </c>
      <c r="AL68" s="914"/>
      <c r="AM68" s="914"/>
      <c r="AN68" s="914"/>
      <c r="AO68" s="914"/>
      <c r="AP68" s="914">
        <v>0</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581</v>
      </c>
      <c r="C69" s="922"/>
      <c r="D69" s="922"/>
      <c r="E69" s="922"/>
      <c r="F69" s="922"/>
      <c r="G69" s="922"/>
      <c r="H69" s="922"/>
      <c r="I69" s="922"/>
      <c r="J69" s="922"/>
      <c r="K69" s="922"/>
      <c r="L69" s="922"/>
      <c r="M69" s="922"/>
      <c r="N69" s="922"/>
      <c r="O69" s="922"/>
      <c r="P69" s="923"/>
      <c r="Q69" s="924">
        <v>784</v>
      </c>
      <c r="R69" s="879"/>
      <c r="S69" s="879"/>
      <c r="T69" s="879"/>
      <c r="U69" s="879"/>
      <c r="V69" s="879">
        <v>775</v>
      </c>
      <c r="W69" s="879"/>
      <c r="X69" s="879"/>
      <c r="Y69" s="879"/>
      <c r="Z69" s="879"/>
      <c r="AA69" s="879">
        <v>9</v>
      </c>
      <c r="AB69" s="879"/>
      <c r="AC69" s="879"/>
      <c r="AD69" s="879"/>
      <c r="AE69" s="879"/>
      <c r="AF69" s="879">
        <v>9</v>
      </c>
      <c r="AG69" s="879"/>
      <c r="AH69" s="879"/>
      <c r="AI69" s="879"/>
      <c r="AJ69" s="879"/>
      <c r="AK69" s="879">
        <v>0</v>
      </c>
      <c r="AL69" s="879"/>
      <c r="AM69" s="879"/>
      <c r="AN69" s="879"/>
      <c r="AO69" s="879"/>
      <c r="AP69" s="879">
        <v>94</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582</v>
      </c>
      <c r="C70" s="922"/>
      <c r="D70" s="922"/>
      <c r="E70" s="922"/>
      <c r="F70" s="922"/>
      <c r="G70" s="922"/>
      <c r="H70" s="922"/>
      <c r="I70" s="922"/>
      <c r="J70" s="922"/>
      <c r="K70" s="922"/>
      <c r="L70" s="922"/>
      <c r="M70" s="922"/>
      <c r="N70" s="922"/>
      <c r="O70" s="922"/>
      <c r="P70" s="923"/>
      <c r="Q70" s="924">
        <v>25</v>
      </c>
      <c r="R70" s="879"/>
      <c r="S70" s="879"/>
      <c r="T70" s="879"/>
      <c r="U70" s="879"/>
      <c r="V70" s="879">
        <v>24</v>
      </c>
      <c r="W70" s="879"/>
      <c r="X70" s="879"/>
      <c r="Y70" s="879"/>
      <c r="Z70" s="879"/>
      <c r="AA70" s="879">
        <v>1</v>
      </c>
      <c r="AB70" s="879"/>
      <c r="AC70" s="879"/>
      <c r="AD70" s="879"/>
      <c r="AE70" s="879"/>
      <c r="AF70" s="879">
        <v>1</v>
      </c>
      <c r="AG70" s="879"/>
      <c r="AH70" s="879"/>
      <c r="AI70" s="879"/>
      <c r="AJ70" s="879"/>
      <c r="AK70" s="879">
        <v>0</v>
      </c>
      <c r="AL70" s="879"/>
      <c r="AM70" s="879"/>
      <c r="AN70" s="879"/>
      <c r="AO70" s="879"/>
      <c r="AP70" s="879">
        <v>0</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386</v>
      </c>
      <c r="B88" s="838" t="s">
        <v>416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22</v>
      </c>
      <c r="AG88" s="890"/>
      <c r="AH88" s="890"/>
      <c r="AI88" s="890"/>
      <c r="AJ88" s="890"/>
      <c r="AK88" s="887"/>
      <c r="AL88" s="887"/>
      <c r="AM88" s="887"/>
      <c r="AN88" s="887"/>
      <c r="AO88" s="887"/>
      <c r="AP88" s="890">
        <v>94</v>
      </c>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38" t="s">
        <v>417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424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425</v>
      </c>
      <c r="AB109" s="943"/>
      <c r="AC109" s="943"/>
      <c r="AD109" s="943"/>
      <c r="AE109" s="944"/>
      <c r="AF109" s="942" t="s">
        <v>426</v>
      </c>
      <c r="AG109" s="943"/>
      <c r="AH109" s="943"/>
      <c r="AI109" s="943"/>
      <c r="AJ109" s="944"/>
      <c r="AK109" s="942" t="s">
        <v>302</v>
      </c>
      <c r="AL109" s="943"/>
      <c r="AM109" s="943"/>
      <c r="AN109" s="943"/>
      <c r="AO109" s="944"/>
      <c r="AP109" s="942" t="s">
        <v>427</v>
      </c>
      <c r="AQ109" s="943"/>
      <c r="AR109" s="943"/>
      <c r="AS109" s="943"/>
      <c r="AT109" s="945"/>
      <c r="AU109" s="962" t="s">
        <v>424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425</v>
      </c>
      <c r="BR109" s="943"/>
      <c r="BS109" s="943"/>
      <c r="BT109" s="943"/>
      <c r="BU109" s="944"/>
      <c r="BV109" s="942" t="s">
        <v>426</v>
      </c>
      <c r="BW109" s="943"/>
      <c r="BX109" s="943"/>
      <c r="BY109" s="943"/>
      <c r="BZ109" s="944"/>
      <c r="CA109" s="942" t="s">
        <v>302</v>
      </c>
      <c r="CB109" s="943"/>
      <c r="CC109" s="943"/>
      <c r="CD109" s="943"/>
      <c r="CE109" s="944"/>
      <c r="CF109" s="963" t="s">
        <v>427</v>
      </c>
      <c r="CG109" s="963"/>
      <c r="CH109" s="963"/>
      <c r="CI109" s="963"/>
      <c r="CJ109" s="963"/>
      <c r="CK109" s="942" t="s">
        <v>428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425</v>
      </c>
      <c r="DH109" s="943"/>
      <c r="DI109" s="943"/>
      <c r="DJ109" s="943"/>
      <c r="DK109" s="944"/>
      <c r="DL109" s="942" t="s">
        <v>426</v>
      </c>
      <c r="DM109" s="943"/>
      <c r="DN109" s="943"/>
      <c r="DO109" s="943"/>
      <c r="DP109" s="944"/>
      <c r="DQ109" s="942" t="s">
        <v>302</v>
      </c>
      <c r="DR109" s="943"/>
      <c r="DS109" s="943"/>
      <c r="DT109" s="943"/>
      <c r="DU109" s="944"/>
      <c r="DV109" s="942" t="s">
        <v>427</v>
      </c>
      <c r="DW109" s="943"/>
      <c r="DX109" s="943"/>
      <c r="DY109" s="943"/>
      <c r="DZ109" s="945"/>
    </row>
    <row r="110" spans="1:131" s="248" customFormat="1" ht="26.25" customHeight="1" x14ac:dyDescent="0.2">
      <c r="A110" s="946" t="s">
        <v>429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615125</v>
      </c>
      <c r="AB110" s="950"/>
      <c r="AC110" s="950"/>
      <c r="AD110" s="950"/>
      <c r="AE110" s="951"/>
      <c r="AF110" s="952">
        <v>652105</v>
      </c>
      <c r="AG110" s="950"/>
      <c r="AH110" s="950"/>
      <c r="AI110" s="950"/>
      <c r="AJ110" s="951"/>
      <c r="AK110" s="952">
        <v>766136</v>
      </c>
      <c r="AL110" s="950"/>
      <c r="AM110" s="950"/>
      <c r="AN110" s="950"/>
      <c r="AO110" s="951"/>
      <c r="AP110" s="953">
        <v>33.4</v>
      </c>
      <c r="AQ110" s="954"/>
      <c r="AR110" s="954"/>
      <c r="AS110" s="954"/>
      <c r="AT110" s="955"/>
      <c r="AU110" s="956" t="s">
        <v>73</v>
      </c>
      <c r="AV110" s="957"/>
      <c r="AW110" s="957"/>
      <c r="AX110" s="957"/>
      <c r="AY110" s="957"/>
      <c r="AZ110" s="998" t="s">
        <v>430</v>
      </c>
      <c r="BA110" s="947"/>
      <c r="BB110" s="947"/>
      <c r="BC110" s="947"/>
      <c r="BD110" s="947"/>
      <c r="BE110" s="947"/>
      <c r="BF110" s="947"/>
      <c r="BG110" s="947"/>
      <c r="BH110" s="947"/>
      <c r="BI110" s="947"/>
      <c r="BJ110" s="947"/>
      <c r="BK110" s="947"/>
      <c r="BL110" s="947"/>
      <c r="BM110" s="947"/>
      <c r="BN110" s="947"/>
      <c r="BO110" s="947"/>
      <c r="BP110" s="948"/>
      <c r="BQ110" s="984">
        <v>7686023</v>
      </c>
      <c r="BR110" s="985"/>
      <c r="BS110" s="985"/>
      <c r="BT110" s="985"/>
      <c r="BU110" s="985"/>
      <c r="BV110" s="985">
        <v>7466710</v>
      </c>
      <c r="BW110" s="985"/>
      <c r="BX110" s="985"/>
      <c r="BY110" s="985"/>
      <c r="BZ110" s="985"/>
      <c r="CA110" s="985">
        <v>7161121</v>
      </c>
      <c r="CB110" s="985"/>
      <c r="CC110" s="985"/>
      <c r="CD110" s="985"/>
      <c r="CE110" s="985"/>
      <c r="CF110" s="999">
        <v>312.39999999999998</v>
      </c>
      <c r="CG110" s="1000"/>
      <c r="CH110" s="1000"/>
      <c r="CI110" s="1000"/>
      <c r="CJ110" s="1000"/>
      <c r="CK110" s="1001" t="s">
        <v>431</v>
      </c>
      <c r="CL110" s="1002"/>
      <c r="CM110" s="981" t="s">
        <v>432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388</v>
      </c>
      <c r="DH110" s="985"/>
      <c r="DI110" s="985"/>
      <c r="DJ110" s="985"/>
      <c r="DK110" s="985"/>
      <c r="DL110" s="985" t="s">
        <v>388</v>
      </c>
      <c r="DM110" s="985"/>
      <c r="DN110" s="985"/>
      <c r="DO110" s="985"/>
      <c r="DP110" s="985"/>
      <c r="DQ110" s="985" t="s">
        <v>388</v>
      </c>
      <c r="DR110" s="985"/>
      <c r="DS110" s="985"/>
      <c r="DT110" s="985"/>
      <c r="DU110" s="985"/>
      <c r="DV110" s="986" t="s">
        <v>388</v>
      </c>
      <c r="DW110" s="986"/>
      <c r="DX110" s="986"/>
      <c r="DY110" s="986"/>
      <c r="DZ110" s="987"/>
    </row>
    <row r="111" spans="1:131" s="248" customFormat="1" ht="26.25" customHeight="1" x14ac:dyDescent="0.2">
      <c r="A111" s="988" t="s">
        <v>433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388</v>
      </c>
      <c r="AB111" s="992"/>
      <c r="AC111" s="992"/>
      <c r="AD111" s="992"/>
      <c r="AE111" s="993"/>
      <c r="AF111" s="994" t="s">
        <v>388</v>
      </c>
      <c r="AG111" s="992"/>
      <c r="AH111" s="992"/>
      <c r="AI111" s="992"/>
      <c r="AJ111" s="993"/>
      <c r="AK111" s="994" t="s">
        <v>388</v>
      </c>
      <c r="AL111" s="992"/>
      <c r="AM111" s="992"/>
      <c r="AN111" s="992"/>
      <c r="AO111" s="993"/>
      <c r="AP111" s="995" t="s">
        <v>388</v>
      </c>
      <c r="AQ111" s="996"/>
      <c r="AR111" s="996"/>
      <c r="AS111" s="996"/>
      <c r="AT111" s="997"/>
      <c r="AU111" s="958"/>
      <c r="AV111" s="959"/>
      <c r="AW111" s="959"/>
      <c r="AX111" s="959"/>
      <c r="AY111" s="959"/>
      <c r="AZ111" s="1007" t="s">
        <v>434</v>
      </c>
      <c r="BA111" s="1008"/>
      <c r="BB111" s="1008"/>
      <c r="BC111" s="1008"/>
      <c r="BD111" s="1008"/>
      <c r="BE111" s="1008"/>
      <c r="BF111" s="1008"/>
      <c r="BG111" s="1008"/>
      <c r="BH111" s="1008"/>
      <c r="BI111" s="1008"/>
      <c r="BJ111" s="1008"/>
      <c r="BK111" s="1008"/>
      <c r="BL111" s="1008"/>
      <c r="BM111" s="1008"/>
      <c r="BN111" s="1008"/>
      <c r="BO111" s="1008"/>
      <c r="BP111" s="1009"/>
      <c r="BQ111" s="977" t="s">
        <v>435</v>
      </c>
      <c r="BR111" s="978"/>
      <c r="BS111" s="978"/>
      <c r="BT111" s="978"/>
      <c r="BU111" s="978"/>
      <c r="BV111" s="978" t="s">
        <v>436</v>
      </c>
      <c r="BW111" s="978"/>
      <c r="BX111" s="978"/>
      <c r="BY111" s="978"/>
      <c r="BZ111" s="978"/>
      <c r="CA111" s="978" t="s">
        <v>436</v>
      </c>
      <c r="CB111" s="978"/>
      <c r="CC111" s="978"/>
      <c r="CD111" s="978"/>
      <c r="CE111" s="978"/>
      <c r="CF111" s="972" t="s">
        <v>437</v>
      </c>
      <c r="CG111" s="973"/>
      <c r="CH111" s="973"/>
      <c r="CI111" s="973"/>
      <c r="CJ111" s="973"/>
      <c r="CK111" s="1003"/>
      <c r="CL111" s="1004"/>
      <c r="CM111" s="974" t="s">
        <v>438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436</v>
      </c>
      <c r="DH111" s="978"/>
      <c r="DI111" s="978"/>
      <c r="DJ111" s="978"/>
      <c r="DK111" s="978"/>
      <c r="DL111" s="978" t="s">
        <v>127</v>
      </c>
      <c r="DM111" s="978"/>
      <c r="DN111" s="978"/>
      <c r="DO111" s="978"/>
      <c r="DP111" s="978"/>
      <c r="DQ111" s="978" t="s">
        <v>127</v>
      </c>
      <c r="DR111" s="978"/>
      <c r="DS111" s="978"/>
      <c r="DT111" s="978"/>
      <c r="DU111" s="978"/>
      <c r="DV111" s="979" t="s">
        <v>127</v>
      </c>
      <c r="DW111" s="979"/>
      <c r="DX111" s="979"/>
      <c r="DY111" s="979"/>
      <c r="DZ111" s="980"/>
    </row>
    <row r="112" spans="1:131" s="248" customFormat="1" ht="26.25" customHeight="1" x14ac:dyDescent="0.2">
      <c r="A112" s="1010" t="s">
        <v>439</v>
      </c>
      <c r="B112" s="1011"/>
      <c r="C112" s="1008" t="s">
        <v>440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127</v>
      </c>
      <c r="AB112" s="1017"/>
      <c r="AC112" s="1017"/>
      <c r="AD112" s="1017"/>
      <c r="AE112" s="1018"/>
      <c r="AF112" s="1019" t="s">
        <v>127</v>
      </c>
      <c r="AG112" s="1017"/>
      <c r="AH112" s="1017"/>
      <c r="AI112" s="1017"/>
      <c r="AJ112" s="1018"/>
      <c r="AK112" s="1019" t="s">
        <v>127</v>
      </c>
      <c r="AL112" s="1017"/>
      <c r="AM112" s="1017"/>
      <c r="AN112" s="1017"/>
      <c r="AO112" s="1018"/>
      <c r="AP112" s="1020" t="s">
        <v>127</v>
      </c>
      <c r="AQ112" s="1021"/>
      <c r="AR112" s="1021"/>
      <c r="AS112" s="1021"/>
      <c r="AT112" s="1022"/>
      <c r="AU112" s="958"/>
      <c r="AV112" s="959"/>
      <c r="AW112" s="959"/>
      <c r="AX112" s="959"/>
      <c r="AY112" s="959"/>
      <c r="AZ112" s="1007" t="s">
        <v>441</v>
      </c>
      <c r="BA112" s="1008"/>
      <c r="BB112" s="1008"/>
      <c r="BC112" s="1008"/>
      <c r="BD112" s="1008"/>
      <c r="BE112" s="1008"/>
      <c r="BF112" s="1008"/>
      <c r="BG112" s="1008"/>
      <c r="BH112" s="1008"/>
      <c r="BI112" s="1008"/>
      <c r="BJ112" s="1008"/>
      <c r="BK112" s="1008"/>
      <c r="BL112" s="1008"/>
      <c r="BM112" s="1008"/>
      <c r="BN112" s="1008"/>
      <c r="BO112" s="1008"/>
      <c r="BP112" s="1009"/>
      <c r="BQ112" s="977">
        <v>1322499</v>
      </c>
      <c r="BR112" s="978"/>
      <c r="BS112" s="978"/>
      <c r="BT112" s="978"/>
      <c r="BU112" s="978"/>
      <c r="BV112" s="978">
        <v>1197974</v>
      </c>
      <c r="BW112" s="978"/>
      <c r="BX112" s="978"/>
      <c r="BY112" s="978"/>
      <c r="BZ112" s="978"/>
      <c r="CA112" s="978">
        <v>1070932</v>
      </c>
      <c r="CB112" s="978"/>
      <c r="CC112" s="978"/>
      <c r="CD112" s="978"/>
      <c r="CE112" s="978"/>
      <c r="CF112" s="972">
        <v>46.7</v>
      </c>
      <c r="CG112" s="973"/>
      <c r="CH112" s="973"/>
      <c r="CI112" s="973"/>
      <c r="CJ112" s="973"/>
      <c r="CK112" s="1003"/>
      <c r="CL112" s="1004"/>
      <c r="CM112" s="974" t="s">
        <v>442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127</v>
      </c>
      <c r="DH112" s="978"/>
      <c r="DI112" s="978"/>
      <c r="DJ112" s="978"/>
      <c r="DK112" s="978"/>
      <c r="DL112" s="978" t="s">
        <v>443</v>
      </c>
      <c r="DM112" s="978"/>
      <c r="DN112" s="978"/>
      <c r="DO112" s="978"/>
      <c r="DP112" s="978"/>
      <c r="DQ112" s="978" t="s">
        <v>435</v>
      </c>
      <c r="DR112" s="978"/>
      <c r="DS112" s="978"/>
      <c r="DT112" s="978"/>
      <c r="DU112" s="978"/>
      <c r="DV112" s="979" t="s">
        <v>127</v>
      </c>
      <c r="DW112" s="979"/>
      <c r="DX112" s="979"/>
      <c r="DY112" s="979"/>
      <c r="DZ112" s="980"/>
    </row>
    <row r="113" spans="1:130" s="248" customFormat="1" ht="26.25" customHeight="1" x14ac:dyDescent="0.2">
      <c r="A113" s="1012"/>
      <c r="B113" s="1013"/>
      <c r="C113" s="1008" t="s">
        <v>444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154751</v>
      </c>
      <c r="AB113" s="992"/>
      <c r="AC113" s="992"/>
      <c r="AD113" s="992"/>
      <c r="AE113" s="993"/>
      <c r="AF113" s="994">
        <v>158944</v>
      </c>
      <c r="AG113" s="992"/>
      <c r="AH113" s="992"/>
      <c r="AI113" s="992"/>
      <c r="AJ113" s="993"/>
      <c r="AK113" s="994">
        <v>153998</v>
      </c>
      <c r="AL113" s="992"/>
      <c r="AM113" s="992"/>
      <c r="AN113" s="992"/>
      <c r="AO113" s="993"/>
      <c r="AP113" s="995">
        <v>6.7</v>
      </c>
      <c r="AQ113" s="996"/>
      <c r="AR113" s="996"/>
      <c r="AS113" s="996"/>
      <c r="AT113" s="997"/>
      <c r="AU113" s="958"/>
      <c r="AV113" s="959"/>
      <c r="AW113" s="959"/>
      <c r="AX113" s="959"/>
      <c r="AY113" s="959"/>
      <c r="AZ113" s="1007" t="s">
        <v>445</v>
      </c>
      <c r="BA113" s="1008"/>
      <c r="BB113" s="1008"/>
      <c r="BC113" s="1008"/>
      <c r="BD113" s="1008"/>
      <c r="BE113" s="1008"/>
      <c r="BF113" s="1008"/>
      <c r="BG113" s="1008"/>
      <c r="BH113" s="1008"/>
      <c r="BI113" s="1008"/>
      <c r="BJ113" s="1008"/>
      <c r="BK113" s="1008"/>
      <c r="BL113" s="1008"/>
      <c r="BM113" s="1008"/>
      <c r="BN113" s="1008"/>
      <c r="BO113" s="1008"/>
      <c r="BP113" s="1009"/>
      <c r="BQ113" s="977" t="s">
        <v>127</v>
      </c>
      <c r="BR113" s="978"/>
      <c r="BS113" s="978"/>
      <c r="BT113" s="978"/>
      <c r="BU113" s="978"/>
      <c r="BV113" s="978" t="s">
        <v>127</v>
      </c>
      <c r="BW113" s="978"/>
      <c r="BX113" s="978"/>
      <c r="BY113" s="978"/>
      <c r="BZ113" s="978"/>
      <c r="CA113" s="978" t="s">
        <v>127</v>
      </c>
      <c r="CB113" s="978"/>
      <c r="CC113" s="978"/>
      <c r="CD113" s="978"/>
      <c r="CE113" s="978"/>
      <c r="CF113" s="972" t="s">
        <v>127</v>
      </c>
      <c r="CG113" s="973"/>
      <c r="CH113" s="973"/>
      <c r="CI113" s="973"/>
      <c r="CJ113" s="973"/>
      <c r="CK113" s="1003"/>
      <c r="CL113" s="1004"/>
      <c r="CM113" s="974" t="s">
        <v>446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127</v>
      </c>
      <c r="DH113" s="1017"/>
      <c r="DI113" s="1017"/>
      <c r="DJ113" s="1017"/>
      <c r="DK113" s="1018"/>
      <c r="DL113" s="1019" t="s">
        <v>435</v>
      </c>
      <c r="DM113" s="1017"/>
      <c r="DN113" s="1017"/>
      <c r="DO113" s="1017"/>
      <c r="DP113" s="1018"/>
      <c r="DQ113" s="1019" t="s">
        <v>436</v>
      </c>
      <c r="DR113" s="1017"/>
      <c r="DS113" s="1017"/>
      <c r="DT113" s="1017"/>
      <c r="DU113" s="1018"/>
      <c r="DV113" s="1020" t="s">
        <v>127</v>
      </c>
      <c r="DW113" s="1021"/>
      <c r="DX113" s="1021"/>
      <c r="DY113" s="1021"/>
      <c r="DZ113" s="1022"/>
    </row>
    <row r="114" spans="1:130" s="248" customFormat="1" ht="26.25" customHeight="1" x14ac:dyDescent="0.2">
      <c r="A114" s="1012"/>
      <c r="B114" s="1013"/>
      <c r="C114" s="1008" t="s">
        <v>447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127</v>
      </c>
      <c r="AB114" s="1017"/>
      <c r="AC114" s="1017"/>
      <c r="AD114" s="1017"/>
      <c r="AE114" s="1018"/>
      <c r="AF114" s="1019" t="s">
        <v>435</v>
      </c>
      <c r="AG114" s="1017"/>
      <c r="AH114" s="1017"/>
      <c r="AI114" s="1017"/>
      <c r="AJ114" s="1018"/>
      <c r="AK114" s="1019" t="s">
        <v>127</v>
      </c>
      <c r="AL114" s="1017"/>
      <c r="AM114" s="1017"/>
      <c r="AN114" s="1017"/>
      <c r="AO114" s="1018"/>
      <c r="AP114" s="1020" t="s">
        <v>127</v>
      </c>
      <c r="AQ114" s="1021"/>
      <c r="AR114" s="1021"/>
      <c r="AS114" s="1021"/>
      <c r="AT114" s="1022"/>
      <c r="AU114" s="958"/>
      <c r="AV114" s="959"/>
      <c r="AW114" s="959"/>
      <c r="AX114" s="959"/>
      <c r="AY114" s="959"/>
      <c r="AZ114" s="1007" t="s">
        <v>448</v>
      </c>
      <c r="BA114" s="1008"/>
      <c r="BB114" s="1008"/>
      <c r="BC114" s="1008"/>
      <c r="BD114" s="1008"/>
      <c r="BE114" s="1008"/>
      <c r="BF114" s="1008"/>
      <c r="BG114" s="1008"/>
      <c r="BH114" s="1008"/>
      <c r="BI114" s="1008"/>
      <c r="BJ114" s="1008"/>
      <c r="BK114" s="1008"/>
      <c r="BL114" s="1008"/>
      <c r="BM114" s="1008"/>
      <c r="BN114" s="1008"/>
      <c r="BO114" s="1008"/>
      <c r="BP114" s="1009"/>
      <c r="BQ114" s="977">
        <v>571080</v>
      </c>
      <c r="BR114" s="978"/>
      <c r="BS114" s="978"/>
      <c r="BT114" s="978"/>
      <c r="BU114" s="978"/>
      <c r="BV114" s="978">
        <v>556305</v>
      </c>
      <c r="BW114" s="978"/>
      <c r="BX114" s="978"/>
      <c r="BY114" s="978"/>
      <c r="BZ114" s="978"/>
      <c r="CA114" s="978">
        <v>494042</v>
      </c>
      <c r="CB114" s="978"/>
      <c r="CC114" s="978"/>
      <c r="CD114" s="978"/>
      <c r="CE114" s="978"/>
      <c r="CF114" s="972">
        <v>21.6</v>
      </c>
      <c r="CG114" s="973"/>
      <c r="CH114" s="973"/>
      <c r="CI114" s="973"/>
      <c r="CJ114" s="973"/>
      <c r="CK114" s="1003"/>
      <c r="CL114" s="1004"/>
      <c r="CM114" s="974" t="s">
        <v>449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435</v>
      </c>
      <c r="DH114" s="1017"/>
      <c r="DI114" s="1017"/>
      <c r="DJ114" s="1017"/>
      <c r="DK114" s="1018"/>
      <c r="DL114" s="1019" t="s">
        <v>127</v>
      </c>
      <c r="DM114" s="1017"/>
      <c r="DN114" s="1017"/>
      <c r="DO114" s="1017"/>
      <c r="DP114" s="1018"/>
      <c r="DQ114" s="1019" t="s">
        <v>443</v>
      </c>
      <c r="DR114" s="1017"/>
      <c r="DS114" s="1017"/>
      <c r="DT114" s="1017"/>
      <c r="DU114" s="1018"/>
      <c r="DV114" s="1020" t="s">
        <v>127</v>
      </c>
      <c r="DW114" s="1021"/>
      <c r="DX114" s="1021"/>
      <c r="DY114" s="1021"/>
      <c r="DZ114" s="1022"/>
    </row>
    <row r="115" spans="1:130" s="248" customFormat="1" ht="26.25" customHeight="1" x14ac:dyDescent="0.2">
      <c r="A115" s="1012"/>
      <c r="B115" s="1013"/>
      <c r="C115" s="1008" t="s">
        <v>450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11107</v>
      </c>
      <c r="AB115" s="992"/>
      <c r="AC115" s="992"/>
      <c r="AD115" s="992"/>
      <c r="AE115" s="993"/>
      <c r="AF115" s="994">
        <v>15480</v>
      </c>
      <c r="AG115" s="992"/>
      <c r="AH115" s="992"/>
      <c r="AI115" s="992"/>
      <c r="AJ115" s="993"/>
      <c r="AK115" s="994">
        <v>31270</v>
      </c>
      <c r="AL115" s="992"/>
      <c r="AM115" s="992"/>
      <c r="AN115" s="992"/>
      <c r="AO115" s="993"/>
      <c r="AP115" s="995">
        <v>1.4</v>
      </c>
      <c r="AQ115" s="996"/>
      <c r="AR115" s="996"/>
      <c r="AS115" s="996"/>
      <c r="AT115" s="997"/>
      <c r="AU115" s="958"/>
      <c r="AV115" s="959"/>
      <c r="AW115" s="959"/>
      <c r="AX115" s="959"/>
      <c r="AY115" s="959"/>
      <c r="AZ115" s="1007" t="s">
        <v>451</v>
      </c>
      <c r="BA115" s="1008"/>
      <c r="BB115" s="1008"/>
      <c r="BC115" s="1008"/>
      <c r="BD115" s="1008"/>
      <c r="BE115" s="1008"/>
      <c r="BF115" s="1008"/>
      <c r="BG115" s="1008"/>
      <c r="BH115" s="1008"/>
      <c r="BI115" s="1008"/>
      <c r="BJ115" s="1008"/>
      <c r="BK115" s="1008"/>
      <c r="BL115" s="1008"/>
      <c r="BM115" s="1008"/>
      <c r="BN115" s="1008"/>
      <c r="BO115" s="1008"/>
      <c r="BP115" s="1009"/>
      <c r="BQ115" s="977" t="s">
        <v>127</v>
      </c>
      <c r="BR115" s="978"/>
      <c r="BS115" s="978"/>
      <c r="BT115" s="978"/>
      <c r="BU115" s="978"/>
      <c r="BV115" s="978" t="s">
        <v>127</v>
      </c>
      <c r="BW115" s="978"/>
      <c r="BX115" s="978"/>
      <c r="BY115" s="978"/>
      <c r="BZ115" s="978"/>
      <c r="CA115" s="978" t="s">
        <v>127</v>
      </c>
      <c r="CB115" s="978"/>
      <c r="CC115" s="978"/>
      <c r="CD115" s="978"/>
      <c r="CE115" s="978"/>
      <c r="CF115" s="972" t="s">
        <v>127</v>
      </c>
      <c r="CG115" s="973"/>
      <c r="CH115" s="973"/>
      <c r="CI115" s="973"/>
      <c r="CJ115" s="973"/>
      <c r="CK115" s="1003"/>
      <c r="CL115" s="1004"/>
      <c r="CM115" s="1007" t="s">
        <v>452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127</v>
      </c>
      <c r="DH115" s="1017"/>
      <c r="DI115" s="1017"/>
      <c r="DJ115" s="1017"/>
      <c r="DK115" s="1018"/>
      <c r="DL115" s="1019" t="s">
        <v>127</v>
      </c>
      <c r="DM115" s="1017"/>
      <c r="DN115" s="1017"/>
      <c r="DO115" s="1017"/>
      <c r="DP115" s="1018"/>
      <c r="DQ115" s="1019" t="s">
        <v>127</v>
      </c>
      <c r="DR115" s="1017"/>
      <c r="DS115" s="1017"/>
      <c r="DT115" s="1017"/>
      <c r="DU115" s="1018"/>
      <c r="DV115" s="1020" t="s">
        <v>127</v>
      </c>
      <c r="DW115" s="1021"/>
      <c r="DX115" s="1021"/>
      <c r="DY115" s="1021"/>
      <c r="DZ115" s="1022"/>
    </row>
    <row r="116" spans="1:130" s="248" customFormat="1" ht="26.25" customHeight="1" x14ac:dyDescent="0.2">
      <c r="A116" s="1014"/>
      <c r="B116" s="1015"/>
      <c r="C116" s="1023" t="s">
        <v>453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18</v>
      </c>
      <c r="AB116" s="1017"/>
      <c r="AC116" s="1017"/>
      <c r="AD116" s="1017"/>
      <c r="AE116" s="1018"/>
      <c r="AF116" s="1019">
        <v>218</v>
      </c>
      <c r="AG116" s="1017"/>
      <c r="AH116" s="1017"/>
      <c r="AI116" s="1017"/>
      <c r="AJ116" s="1018"/>
      <c r="AK116" s="1019">
        <v>135</v>
      </c>
      <c r="AL116" s="1017"/>
      <c r="AM116" s="1017"/>
      <c r="AN116" s="1017"/>
      <c r="AO116" s="1018"/>
      <c r="AP116" s="1020">
        <v>0</v>
      </c>
      <c r="AQ116" s="1021"/>
      <c r="AR116" s="1021"/>
      <c r="AS116" s="1021"/>
      <c r="AT116" s="1022"/>
      <c r="AU116" s="958"/>
      <c r="AV116" s="959"/>
      <c r="AW116" s="959"/>
      <c r="AX116" s="959"/>
      <c r="AY116" s="959"/>
      <c r="AZ116" s="1025" t="s">
        <v>454</v>
      </c>
      <c r="BA116" s="1026"/>
      <c r="BB116" s="1026"/>
      <c r="BC116" s="1026"/>
      <c r="BD116" s="1026"/>
      <c r="BE116" s="1026"/>
      <c r="BF116" s="1026"/>
      <c r="BG116" s="1026"/>
      <c r="BH116" s="1026"/>
      <c r="BI116" s="1026"/>
      <c r="BJ116" s="1026"/>
      <c r="BK116" s="1026"/>
      <c r="BL116" s="1026"/>
      <c r="BM116" s="1026"/>
      <c r="BN116" s="1026"/>
      <c r="BO116" s="1026"/>
      <c r="BP116" s="1027"/>
      <c r="BQ116" s="977" t="s">
        <v>127</v>
      </c>
      <c r="BR116" s="978"/>
      <c r="BS116" s="978"/>
      <c r="BT116" s="978"/>
      <c r="BU116" s="978"/>
      <c r="BV116" s="978" t="s">
        <v>437</v>
      </c>
      <c r="BW116" s="978"/>
      <c r="BX116" s="978"/>
      <c r="BY116" s="978"/>
      <c r="BZ116" s="978"/>
      <c r="CA116" s="978" t="s">
        <v>436</v>
      </c>
      <c r="CB116" s="978"/>
      <c r="CC116" s="978"/>
      <c r="CD116" s="978"/>
      <c r="CE116" s="978"/>
      <c r="CF116" s="972" t="s">
        <v>127</v>
      </c>
      <c r="CG116" s="973"/>
      <c r="CH116" s="973"/>
      <c r="CI116" s="973"/>
      <c r="CJ116" s="973"/>
      <c r="CK116" s="1003"/>
      <c r="CL116" s="1004"/>
      <c r="CM116" s="974" t="s">
        <v>455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127</v>
      </c>
      <c r="DH116" s="1017"/>
      <c r="DI116" s="1017"/>
      <c r="DJ116" s="1017"/>
      <c r="DK116" s="1018"/>
      <c r="DL116" s="1019" t="s">
        <v>127</v>
      </c>
      <c r="DM116" s="1017"/>
      <c r="DN116" s="1017"/>
      <c r="DO116" s="1017"/>
      <c r="DP116" s="1018"/>
      <c r="DQ116" s="1019" t="s">
        <v>127</v>
      </c>
      <c r="DR116" s="1017"/>
      <c r="DS116" s="1017"/>
      <c r="DT116" s="1017"/>
      <c r="DU116" s="1018"/>
      <c r="DV116" s="1020" t="s">
        <v>127</v>
      </c>
      <c r="DW116" s="1021"/>
      <c r="DX116" s="1021"/>
      <c r="DY116" s="1021"/>
      <c r="DZ116" s="1022"/>
    </row>
    <row r="117" spans="1:130" s="248" customFormat="1" ht="26.25" customHeight="1" x14ac:dyDescent="0.2">
      <c r="A117" s="962" t="s">
        <v>182</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456</v>
      </c>
      <c r="Z117" s="944"/>
      <c r="AA117" s="1034">
        <v>781001</v>
      </c>
      <c r="AB117" s="1035"/>
      <c r="AC117" s="1035"/>
      <c r="AD117" s="1035"/>
      <c r="AE117" s="1036"/>
      <c r="AF117" s="1037">
        <v>826747</v>
      </c>
      <c r="AG117" s="1035"/>
      <c r="AH117" s="1035"/>
      <c r="AI117" s="1035"/>
      <c r="AJ117" s="1036"/>
      <c r="AK117" s="1037">
        <v>951539</v>
      </c>
      <c r="AL117" s="1035"/>
      <c r="AM117" s="1035"/>
      <c r="AN117" s="1035"/>
      <c r="AO117" s="1036"/>
      <c r="AP117" s="1038"/>
      <c r="AQ117" s="1039"/>
      <c r="AR117" s="1039"/>
      <c r="AS117" s="1039"/>
      <c r="AT117" s="1040"/>
      <c r="AU117" s="958"/>
      <c r="AV117" s="959"/>
      <c r="AW117" s="959"/>
      <c r="AX117" s="959"/>
      <c r="AY117" s="959"/>
      <c r="AZ117" s="1025" t="s">
        <v>457</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127</v>
      </c>
      <c r="BW117" s="978"/>
      <c r="BX117" s="978"/>
      <c r="BY117" s="978"/>
      <c r="BZ117" s="978"/>
      <c r="CA117" s="978" t="s">
        <v>127</v>
      </c>
      <c r="CB117" s="978"/>
      <c r="CC117" s="978"/>
      <c r="CD117" s="978"/>
      <c r="CE117" s="978"/>
      <c r="CF117" s="972" t="s">
        <v>127</v>
      </c>
      <c r="CG117" s="973"/>
      <c r="CH117" s="973"/>
      <c r="CI117" s="973"/>
      <c r="CJ117" s="973"/>
      <c r="CK117" s="1003"/>
      <c r="CL117" s="1004"/>
      <c r="CM117" s="974" t="s">
        <v>458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127</v>
      </c>
      <c r="DH117" s="1017"/>
      <c r="DI117" s="1017"/>
      <c r="DJ117" s="1017"/>
      <c r="DK117" s="1018"/>
      <c r="DL117" s="1019" t="s">
        <v>127</v>
      </c>
      <c r="DM117" s="1017"/>
      <c r="DN117" s="1017"/>
      <c r="DO117" s="1017"/>
      <c r="DP117" s="1018"/>
      <c r="DQ117" s="1019" t="s">
        <v>127</v>
      </c>
      <c r="DR117" s="1017"/>
      <c r="DS117" s="1017"/>
      <c r="DT117" s="1017"/>
      <c r="DU117" s="1018"/>
      <c r="DV117" s="1020" t="s">
        <v>127</v>
      </c>
      <c r="DW117" s="1021"/>
      <c r="DX117" s="1021"/>
      <c r="DY117" s="1021"/>
      <c r="DZ117" s="1022"/>
    </row>
    <row r="118" spans="1:130" s="248" customFormat="1" ht="26.25" customHeight="1" x14ac:dyDescent="0.2">
      <c r="A118" s="962" t="s">
        <v>428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425</v>
      </c>
      <c r="AB118" s="943"/>
      <c r="AC118" s="943"/>
      <c r="AD118" s="943"/>
      <c r="AE118" s="944"/>
      <c r="AF118" s="942" t="s">
        <v>426</v>
      </c>
      <c r="AG118" s="943"/>
      <c r="AH118" s="943"/>
      <c r="AI118" s="943"/>
      <c r="AJ118" s="944"/>
      <c r="AK118" s="942" t="s">
        <v>302</v>
      </c>
      <c r="AL118" s="943"/>
      <c r="AM118" s="943"/>
      <c r="AN118" s="943"/>
      <c r="AO118" s="944"/>
      <c r="AP118" s="1029" t="s">
        <v>427</v>
      </c>
      <c r="AQ118" s="1030"/>
      <c r="AR118" s="1030"/>
      <c r="AS118" s="1030"/>
      <c r="AT118" s="1031"/>
      <c r="AU118" s="958"/>
      <c r="AV118" s="959"/>
      <c r="AW118" s="959"/>
      <c r="AX118" s="959"/>
      <c r="AY118" s="959"/>
      <c r="AZ118" s="1032" t="s">
        <v>459</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127</v>
      </c>
      <c r="BW118" s="1056"/>
      <c r="BX118" s="1056"/>
      <c r="BY118" s="1056"/>
      <c r="BZ118" s="1056"/>
      <c r="CA118" s="1056" t="s">
        <v>435</v>
      </c>
      <c r="CB118" s="1056"/>
      <c r="CC118" s="1056"/>
      <c r="CD118" s="1056"/>
      <c r="CE118" s="1056"/>
      <c r="CF118" s="972" t="s">
        <v>127</v>
      </c>
      <c r="CG118" s="973"/>
      <c r="CH118" s="973"/>
      <c r="CI118" s="973"/>
      <c r="CJ118" s="973"/>
      <c r="CK118" s="1003"/>
      <c r="CL118" s="1004"/>
      <c r="CM118" s="974" t="s">
        <v>460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127</v>
      </c>
      <c r="DM118" s="1017"/>
      <c r="DN118" s="1017"/>
      <c r="DO118" s="1017"/>
      <c r="DP118" s="1018"/>
      <c r="DQ118" s="1019" t="s">
        <v>127</v>
      </c>
      <c r="DR118" s="1017"/>
      <c r="DS118" s="1017"/>
      <c r="DT118" s="1017"/>
      <c r="DU118" s="1018"/>
      <c r="DV118" s="1020" t="s">
        <v>435</v>
      </c>
      <c r="DW118" s="1021"/>
      <c r="DX118" s="1021"/>
      <c r="DY118" s="1021"/>
      <c r="DZ118" s="1022"/>
    </row>
    <row r="119" spans="1:130" s="248" customFormat="1" ht="26.25" customHeight="1" x14ac:dyDescent="0.2">
      <c r="A119" s="1116" t="s">
        <v>431</v>
      </c>
      <c r="B119" s="1002"/>
      <c r="C119" s="981" t="s">
        <v>432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436</v>
      </c>
      <c r="AB119" s="950"/>
      <c r="AC119" s="950"/>
      <c r="AD119" s="950"/>
      <c r="AE119" s="951"/>
      <c r="AF119" s="952" t="s">
        <v>127</v>
      </c>
      <c r="AG119" s="950"/>
      <c r="AH119" s="950"/>
      <c r="AI119" s="950"/>
      <c r="AJ119" s="951"/>
      <c r="AK119" s="952" t="s">
        <v>127</v>
      </c>
      <c r="AL119" s="950"/>
      <c r="AM119" s="950"/>
      <c r="AN119" s="950"/>
      <c r="AO119" s="951"/>
      <c r="AP119" s="953" t="s">
        <v>127</v>
      </c>
      <c r="AQ119" s="954"/>
      <c r="AR119" s="954"/>
      <c r="AS119" s="954"/>
      <c r="AT119" s="955"/>
      <c r="AU119" s="960"/>
      <c r="AV119" s="961"/>
      <c r="AW119" s="961"/>
      <c r="AX119" s="961"/>
      <c r="AY119" s="961"/>
      <c r="AZ119" s="279" t="s">
        <v>182</v>
      </c>
      <c r="BA119" s="279"/>
      <c r="BB119" s="279"/>
      <c r="BC119" s="279"/>
      <c r="BD119" s="279"/>
      <c r="BE119" s="279"/>
      <c r="BF119" s="279"/>
      <c r="BG119" s="279"/>
      <c r="BH119" s="279"/>
      <c r="BI119" s="279"/>
      <c r="BJ119" s="279"/>
      <c r="BK119" s="279"/>
      <c r="BL119" s="279"/>
      <c r="BM119" s="279"/>
      <c r="BN119" s="279"/>
      <c r="BO119" s="1033" t="s">
        <v>461</v>
      </c>
      <c r="BP119" s="1064"/>
      <c r="BQ119" s="1055">
        <v>9579602</v>
      </c>
      <c r="BR119" s="1056"/>
      <c r="BS119" s="1056"/>
      <c r="BT119" s="1056"/>
      <c r="BU119" s="1056"/>
      <c r="BV119" s="1056">
        <v>9220989</v>
      </c>
      <c r="BW119" s="1056"/>
      <c r="BX119" s="1056"/>
      <c r="BY119" s="1056"/>
      <c r="BZ119" s="1056"/>
      <c r="CA119" s="1056">
        <v>8726095</v>
      </c>
      <c r="CB119" s="1056"/>
      <c r="CC119" s="1056"/>
      <c r="CD119" s="1056"/>
      <c r="CE119" s="1056"/>
      <c r="CF119" s="1057"/>
      <c r="CG119" s="1058"/>
      <c r="CH119" s="1058"/>
      <c r="CI119" s="1058"/>
      <c r="CJ119" s="1059"/>
      <c r="CK119" s="1005"/>
      <c r="CL119" s="1006"/>
      <c r="CM119" s="1060" t="s">
        <v>462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127</v>
      </c>
      <c r="DH119" s="1042"/>
      <c r="DI119" s="1042"/>
      <c r="DJ119" s="1042"/>
      <c r="DK119" s="1043"/>
      <c r="DL119" s="1041" t="s">
        <v>127</v>
      </c>
      <c r="DM119" s="1042"/>
      <c r="DN119" s="1042"/>
      <c r="DO119" s="1042"/>
      <c r="DP119" s="1043"/>
      <c r="DQ119" s="1041" t="s">
        <v>127</v>
      </c>
      <c r="DR119" s="1042"/>
      <c r="DS119" s="1042"/>
      <c r="DT119" s="1042"/>
      <c r="DU119" s="1043"/>
      <c r="DV119" s="1044" t="s">
        <v>127</v>
      </c>
      <c r="DW119" s="1045"/>
      <c r="DX119" s="1045"/>
      <c r="DY119" s="1045"/>
      <c r="DZ119" s="1046"/>
    </row>
    <row r="120" spans="1:130" s="248" customFormat="1" ht="26.25" customHeight="1" x14ac:dyDescent="0.2">
      <c r="A120" s="1117"/>
      <c r="B120" s="1004"/>
      <c r="C120" s="974" t="s">
        <v>438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435</v>
      </c>
      <c r="AG120" s="1017"/>
      <c r="AH120" s="1017"/>
      <c r="AI120" s="1017"/>
      <c r="AJ120" s="1018"/>
      <c r="AK120" s="1019" t="s">
        <v>127</v>
      </c>
      <c r="AL120" s="1017"/>
      <c r="AM120" s="1017"/>
      <c r="AN120" s="1017"/>
      <c r="AO120" s="1018"/>
      <c r="AP120" s="1020" t="s">
        <v>127</v>
      </c>
      <c r="AQ120" s="1021"/>
      <c r="AR120" s="1021"/>
      <c r="AS120" s="1021"/>
      <c r="AT120" s="1022"/>
      <c r="AU120" s="1047" t="s">
        <v>463</v>
      </c>
      <c r="AV120" s="1048"/>
      <c r="AW120" s="1048"/>
      <c r="AX120" s="1048"/>
      <c r="AY120" s="1049"/>
      <c r="AZ120" s="998" t="s">
        <v>464</v>
      </c>
      <c r="BA120" s="947"/>
      <c r="BB120" s="947"/>
      <c r="BC120" s="947"/>
      <c r="BD120" s="947"/>
      <c r="BE120" s="947"/>
      <c r="BF120" s="947"/>
      <c r="BG120" s="947"/>
      <c r="BH120" s="947"/>
      <c r="BI120" s="947"/>
      <c r="BJ120" s="947"/>
      <c r="BK120" s="947"/>
      <c r="BL120" s="947"/>
      <c r="BM120" s="947"/>
      <c r="BN120" s="947"/>
      <c r="BO120" s="947"/>
      <c r="BP120" s="948"/>
      <c r="BQ120" s="984">
        <v>1439933</v>
      </c>
      <c r="BR120" s="985"/>
      <c r="BS120" s="985"/>
      <c r="BT120" s="985"/>
      <c r="BU120" s="985"/>
      <c r="BV120" s="985">
        <v>1298094</v>
      </c>
      <c r="BW120" s="985"/>
      <c r="BX120" s="985"/>
      <c r="BY120" s="985"/>
      <c r="BZ120" s="985"/>
      <c r="CA120" s="985">
        <v>1498922</v>
      </c>
      <c r="CB120" s="985"/>
      <c r="CC120" s="985"/>
      <c r="CD120" s="985"/>
      <c r="CE120" s="985"/>
      <c r="CF120" s="999">
        <v>65.400000000000006</v>
      </c>
      <c r="CG120" s="1000"/>
      <c r="CH120" s="1000"/>
      <c r="CI120" s="1000"/>
      <c r="CJ120" s="1000"/>
      <c r="CK120" s="1065" t="s">
        <v>465</v>
      </c>
      <c r="CL120" s="1066"/>
      <c r="CM120" s="1066"/>
      <c r="CN120" s="1066"/>
      <c r="CO120" s="1067"/>
      <c r="CP120" s="1073" t="s">
        <v>466</v>
      </c>
      <c r="CQ120" s="1074"/>
      <c r="CR120" s="1074"/>
      <c r="CS120" s="1074"/>
      <c r="CT120" s="1074"/>
      <c r="CU120" s="1074"/>
      <c r="CV120" s="1074"/>
      <c r="CW120" s="1074"/>
      <c r="CX120" s="1074"/>
      <c r="CY120" s="1074"/>
      <c r="CZ120" s="1074"/>
      <c r="DA120" s="1074"/>
      <c r="DB120" s="1074"/>
      <c r="DC120" s="1074"/>
      <c r="DD120" s="1074"/>
      <c r="DE120" s="1074"/>
      <c r="DF120" s="1075"/>
      <c r="DG120" s="984">
        <v>1318743</v>
      </c>
      <c r="DH120" s="985"/>
      <c r="DI120" s="985"/>
      <c r="DJ120" s="985"/>
      <c r="DK120" s="985"/>
      <c r="DL120" s="985">
        <v>1194278</v>
      </c>
      <c r="DM120" s="985"/>
      <c r="DN120" s="985"/>
      <c r="DO120" s="985"/>
      <c r="DP120" s="985"/>
      <c r="DQ120" s="985">
        <v>1067247</v>
      </c>
      <c r="DR120" s="985"/>
      <c r="DS120" s="985"/>
      <c r="DT120" s="985"/>
      <c r="DU120" s="985"/>
      <c r="DV120" s="986">
        <v>46.6</v>
      </c>
      <c r="DW120" s="986"/>
      <c r="DX120" s="986"/>
      <c r="DY120" s="986"/>
      <c r="DZ120" s="987"/>
    </row>
    <row r="121" spans="1:130" s="248" customFormat="1" ht="26.25" customHeight="1" x14ac:dyDescent="0.2">
      <c r="A121" s="1117"/>
      <c r="B121" s="1004"/>
      <c r="C121" s="1025" t="s">
        <v>467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127</v>
      </c>
      <c r="AB121" s="1017"/>
      <c r="AC121" s="1017"/>
      <c r="AD121" s="1017"/>
      <c r="AE121" s="1018"/>
      <c r="AF121" s="1019" t="s">
        <v>435</v>
      </c>
      <c r="AG121" s="1017"/>
      <c r="AH121" s="1017"/>
      <c r="AI121" s="1017"/>
      <c r="AJ121" s="1018"/>
      <c r="AK121" s="1019" t="s">
        <v>127</v>
      </c>
      <c r="AL121" s="1017"/>
      <c r="AM121" s="1017"/>
      <c r="AN121" s="1017"/>
      <c r="AO121" s="1018"/>
      <c r="AP121" s="1020" t="s">
        <v>127</v>
      </c>
      <c r="AQ121" s="1021"/>
      <c r="AR121" s="1021"/>
      <c r="AS121" s="1021"/>
      <c r="AT121" s="1022"/>
      <c r="AU121" s="1050"/>
      <c r="AV121" s="1051"/>
      <c r="AW121" s="1051"/>
      <c r="AX121" s="1051"/>
      <c r="AY121" s="1052"/>
      <c r="AZ121" s="1007" t="s">
        <v>468</v>
      </c>
      <c r="BA121" s="1008"/>
      <c r="BB121" s="1008"/>
      <c r="BC121" s="1008"/>
      <c r="BD121" s="1008"/>
      <c r="BE121" s="1008"/>
      <c r="BF121" s="1008"/>
      <c r="BG121" s="1008"/>
      <c r="BH121" s="1008"/>
      <c r="BI121" s="1008"/>
      <c r="BJ121" s="1008"/>
      <c r="BK121" s="1008"/>
      <c r="BL121" s="1008"/>
      <c r="BM121" s="1008"/>
      <c r="BN121" s="1008"/>
      <c r="BO121" s="1008"/>
      <c r="BP121" s="1009"/>
      <c r="BQ121" s="977">
        <v>632286</v>
      </c>
      <c r="BR121" s="978"/>
      <c r="BS121" s="978"/>
      <c r="BT121" s="978"/>
      <c r="BU121" s="978"/>
      <c r="BV121" s="978">
        <v>720195</v>
      </c>
      <c r="BW121" s="978"/>
      <c r="BX121" s="978"/>
      <c r="BY121" s="978"/>
      <c r="BZ121" s="978"/>
      <c r="CA121" s="978">
        <v>825875</v>
      </c>
      <c r="CB121" s="978"/>
      <c r="CC121" s="978"/>
      <c r="CD121" s="978"/>
      <c r="CE121" s="978"/>
      <c r="CF121" s="972">
        <v>36</v>
      </c>
      <c r="CG121" s="973"/>
      <c r="CH121" s="973"/>
      <c r="CI121" s="973"/>
      <c r="CJ121" s="973"/>
      <c r="CK121" s="1068"/>
      <c r="CL121" s="1069"/>
      <c r="CM121" s="1069"/>
      <c r="CN121" s="1069"/>
      <c r="CO121" s="1070"/>
      <c r="CP121" s="1078" t="s">
        <v>469</v>
      </c>
      <c r="CQ121" s="1079"/>
      <c r="CR121" s="1079"/>
      <c r="CS121" s="1079"/>
      <c r="CT121" s="1079"/>
      <c r="CU121" s="1079"/>
      <c r="CV121" s="1079"/>
      <c r="CW121" s="1079"/>
      <c r="CX121" s="1079"/>
      <c r="CY121" s="1079"/>
      <c r="CZ121" s="1079"/>
      <c r="DA121" s="1079"/>
      <c r="DB121" s="1079"/>
      <c r="DC121" s="1079"/>
      <c r="DD121" s="1079"/>
      <c r="DE121" s="1079"/>
      <c r="DF121" s="1080"/>
      <c r="DG121" s="977">
        <v>3756</v>
      </c>
      <c r="DH121" s="978"/>
      <c r="DI121" s="978"/>
      <c r="DJ121" s="978"/>
      <c r="DK121" s="978"/>
      <c r="DL121" s="978">
        <v>3696</v>
      </c>
      <c r="DM121" s="978"/>
      <c r="DN121" s="978"/>
      <c r="DO121" s="978"/>
      <c r="DP121" s="978"/>
      <c r="DQ121" s="978">
        <v>3685</v>
      </c>
      <c r="DR121" s="978"/>
      <c r="DS121" s="978"/>
      <c r="DT121" s="978"/>
      <c r="DU121" s="978"/>
      <c r="DV121" s="979">
        <v>0.2</v>
      </c>
      <c r="DW121" s="979"/>
      <c r="DX121" s="979"/>
      <c r="DY121" s="979"/>
      <c r="DZ121" s="980"/>
    </row>
    <row r="122" spans="1:130" s="248" customFormat="1" ht="26.25" customHeight="1" x14ac:dyDescent="0.2">
      <c r="A122" s="1117"/>
      <c r="B122" s="1004"/>
      <c r="C122" s="974" t="s">
        <v>449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127</v>
      </c>
      <c r="AB122" s="1017"/>
      <c r="AC122" s="1017"/>
      <c r="AD122" s="1017"/>
      <c r="AE122" s="1018"/>
      <c r="AF122" s="1019" t="s">
        <v>127</v>
      </c>
      <c r="AG122" s="1017"/>
      <c r="AH122" s="1017"/>
      <c r="AI122" s="1017"/>
      <c r="AJ122" s="1018"/>
      <c r="AK122" s="1019" t="s">
        <v>127</v>
      </c>
      <c r="AL122" s="1017"/>
      <c r="AM122" s="1017"/>
      <c r="AN122" s="1017"/>
      <c r="AO122" s="1018"/>
      <c r="AP122" s="1020" t="s">
        <v>127</v>
      </c>
      <c r="AQ122" s="1021"/>
      <c r="AR122" s="1021"/>
      <c r="AS122" s="1021"/>
      <c r="AT122" s="1022"/>
      <c r="AU122" s="1050"/>
      <c r="AV122" s="1051"/>
      <c r="AW122" s="1051"/>
      <c r="AX122" s="1051"/>
      <c r="AY122" s="1052"/>
      <c r="AZ122" s="1032" t="s">
        <v>470</v>
      </c>
      <c r="BA122" s="1023"/>
      <c r="BB122" s="1023"/>
      <c r="BC122" s="1023"/>
      <c r="BD122" s="1023"/>
      <c r="BE122" s="1023"/>
      <c r="BF122" s="1023"/>
      <c r="BG122" s="1023"/>
      <c r="BH122" s="1023"/>
      <c r="BI122" s="1023"/>
      <c r="BJ122" s="1023"/>
      <c r="BK122" s="1023"/>
      <c r="BL122" s="1023"/>
      <c r="BM122" s="1023"/>
      <c r="BN122" s="1023"/>
      <c r="BO122" s="1023"/>
      <c r="BP122" s="1024"/>
      <c r="BQ122" s="1055">
        <v>5936403</v>
      </c>
      <c r="BR122" s="1056"/>
      <c r="BS122" s="1056"/>
      <c r="BT122" s="1056"/>
      <c r="BU122" s="1056"/>
      <c r="BV122" s="1056">
        <v>5670846</v>
      </c>
      <c r="BW122" s="1056"/>
      <c r="BX122" s="1056"/>
      <c r="BY122" s="1056"/>
      <c r="BZ122" s="1056"/>
      <c r="CA122" s="1056">
        <v>5282441</v>
      </c>
      <c r="CB122" s="1056"/>
      <c r="CC122" s="1056"/>
      <c r="CD122" s="1056"/>
      <c r="CE122" s="1056"/>
      <c r="CF122" s="1076">
        <v>230.4</v>
      </c>
      <c r="CG122" s="1077"/>
      <c r="CH122" s="1077"/>
      <c r="CI122" s="1077"/>
      <c r="CJ122" s="1077"/>
      <c r="CK122" s="1068"/>
      <c r="CL122" s="1069"/>
      <c r="CM122" s="1069"/>
      <c r="CN122" s="1069"/>
      <c r="CO122" s="1070"/>
      <c r="CP122" s="1078" t="s">
        <v>471</v>
      </c>
      <c r="CQ122" s="1079"/>
      <c r="CR122" s="1079"/>
      <c r="CS122" s="1079"/>
      <c r="CT122" s="1079"/>
      <c r="CU122" s="1079"/>
      <c r="CV122" s="1079"/>
      <c r="CW122" s="1079"/>
      <c r="CX122" s="1079"/>
      <c r="CY122" s="1079"/>
      <c r="CZ122" s="1079"/>
      <c r="DA122" s="1079"/>
      <c r="DB122" s="1079"/>
      <c r="DC122" s="1079"/>
      <c r="DD122" s="1079"/>
      <c r="DE122" s="1079"/>
      <c r="DF122" s="1080"/>
      <c r="DG122" s="977" t="s">
        <v>127</v>
      </c>
      <c r="DH122" s="978"/>
      <c r="DI122" s="978"/>
      <c r="DJ122" s="978"/>
      <c r="DK122" s="978"/>
      <c r="DL122" s="978" t="s">
        <v>127</v>
      </c>
      <c r="DM122" s="978"/>
      <c r="DN122" s="978"/>
      <c r="DO122" s="978"/>
      <c r="DP122" s="978"/>
      <c r="DQ122" s="978" t="s">
        <v>127</v>
      </c>
      <c r="DR122" s="978"/>
      <c r="DS122" s="978"/>
      <c r="DT122" s="978"/>
      <c r="DU122" s="978"/>
      <c r="DV122" s="979" t="s">
        <v>127</v>
      </c>
      <c r="DW122" s="979"/>
      <c r="DX122" s="979"/>
      <c r="DY122" s="979"/>
      <c r="DZ122" s="980"/>
    </row>
    <row r="123" spans="1:130" s="248" customFormat="1" ht="26.25" customHeight="1" x14ac:dyDescent="0.2">
      <c r="A123" s="1117"/>
      <c r="B123" s="1004"/>
      <c r="C123" s="974" t="s">
        <v>455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127</v>
      </c>
      <c r="AB123" s="1017"/>
      <c r="AC123" s="1017"/>
      <c r="AD123" s="1017"/>
      <c r="AE123" s="1018"/>
      <c r="AF123" s="1019" t="s">
        <v>436</v>
      </c>
      <c r="AG123" s="1017"/>
      <c r="AH123" s="1017"/>
      <c r="AI123" s="1017"/>
      <c r="AJ123" s="1018"/>
      <c r="AK123" s="1019" t="s">
        <v>435</v>
      </c>
      <c r="AL123" s="1017"/>
      <c r="AM123" s="1017"/>
      <c r="AN123" s="1017"/>
      <c r="AO123" s="1018"/>
      <c r="AP123" s="1020" t="s">
        <v>436</v>
      </c>
      <c r="AQ123" s="1021"/>
      <c r="AR123" s="1021"/>
      <c r="AS123" s="1021"/>
      <c r="AT123" s="1022"/>
      <c r="AU123" s="1053"/>
      <c r="AV123" s="1054"/>
      <c r="AW123" s="1054"/>
      <c r="AX123" s="1054"/>
      <c r="AY123" s="1054"/>
      <c r="AZ123" s="279" t="s">
        <v>182</v>
      </c>
      <c r="BA123" s="279"/>
      <c r="BB123" s="279"/>
      <c r="BC123" s="279"/>
      <c r="BD123" s="279"/>
      <c r="BE123" s="279"/>
      <c r="BF123" s="279"/>
      <c r="BG123" s="279"/>
      <c r="BH123" s="279"/>
      <c r="BI123" s="279"/>
      <c r="BJ123" s="279"/>
      <c r="BK123" s="279"/>
      <c r="BL123" s="279"/>
      <c r="BM123" s="279"/>
      <c r="BN123" s="279"/>
      <c r="BO123" s="1033" t="s">
        <v>472</v>
      </c>
      <c r="BP123" s="1064"/>
      <c r="BQ123" s="1123">
        <v>8008622</v>
      </c>
      <c r="BR123" s="1124"/>
      <c r="BS123" s="1124"/>
      <c r="BT123" s="1124"/>
      <c r="BU123" s="1124"/>
      <c r="BV123" s="1124">
        <v>7689135</v>
      </c>
      <c r="BW123" s="1124"/>
      <c r="BX123" s="1124"/>
      <c r="BY123" s="1124"/>
      <c r="BZ123" s="1124"/>
      <c r="CA123" s="1124">
        <v>7607238</v>
      </c>
      <c r="CB123" s="1124"/>
      <c r="CC123" s="1124"/>
      <c r="CD123" s="1124"/>
      <c r="CE123" s="1124"/>
      <c r="CF123" s="1057"/>
      <c r="CG123" s="1058"/>
      <c r="CH123" s="1058"/>
      <c r="CI123" s="1058"/>
      <c r="CJ123" s="1059"/>
      <c r="CK123" s="1068"/>
      <c r="CL123" s="1069"/>
      <c r="CM123" s="1069"/>
      <c r="CN123" s="1069"/>
      <c r="CO123" s="1070"/>
      <c r="CP123" s="1078" t="s">
        <v>401</v>
      </c>
      <c r="CQ123" s="1079"/>
      <c r="CR123" s="1079"/>
      <c r="CS123" s="1079"/>
      <c r="CT123" s="1079"/>
      <c r="CU123" s="1079"/>
      <c r="CV123" s="1079"/>
      <c r="CW123" s="1079"/>
      <c r="CX123" s="1079"/>
      <c r="CY123" s="1079"/>
      <c r="CZ123" s="1079"/>
      <c r="DA123" s="1079"/>
      <c r="DB123" s="1079"/>
      <c r="DC123" s="1079"/>
      <c r="DD123" s="1079"/>
      <c r="DE123" s="1079"/>
      <c r="DF123" s="1080"/>
      <c r="DG123" s="1016" t="s">
        <v>436</v>
      </c>
      <c r="DH123" s="1017"/>
      <c r="DI123" s="1017"/>
      <c r="DJ123" s="1017"/>
      <c r="DK123" s="1018"/>
      <c r="DL123" s="1019" t="s">
        <v>127</v>
      </c>
      <c r="DM123" s="1017"/>
      <c r="DN123" s="1017"/>
      <c r="DO123" s="1017"/>
      <c r="DP123" s="1018"/>
      <c r="DQ123" s="1019" t="s">
        <v>127</v>
      </c>
      <c r="DR123" s="1017"/>
      <c r="DS123" s="1017"/>
      <c r="DT123" s="1017"/>
      <c r="DU123" s="1018"/>
      <c r="DV123" s="1020" t="s">
        <v>127</v>
      </c>
      <c r="DW123" s="1021"/>
      <c r="DX123" s="1021"/>
      <c r="DY123" s="1021"/>
      <c r="DZ123" s="1022"/>
    </row>
    <row r="124" spans="1:130" s="248" customFormat="1" ht="26.25" customHeight="1" thickBot="1" x14ac:dyDescent="0.25">
      <c r="A124" s="1117"/>
      <c r="B124" s="1004"/>
      <c r="C124" s="974" t="s">
        <v>458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127</v>
      </c>
      <c r="AG124" s="1017"/>
      <c r="AH124" s="1017"/>
      <c r="AI124" s="1017"/>
      <c r="AJ124" s="1018"/>
      <c r="AK124" s="1019" t="s">
        <v>127</v>
      </c>
      <c r="AL124" s="1017"/>
      <c r="AM124" s="1017"/>
      <c r="AN124" s="1017"/>
      <c r="AO124" s="1018"/>
      <c r="AP124" s="1020" t="s">
        <v>127</v>
      </c>
      <c r="AQ124" s="1021"/>
      <c r="AR124" s="1021"/>
      <c r="AS124" s="1021"/>
      <c r="AT124" s="1022"/>
      <c r="AU124" s="1119" t="s">
        <v>473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72.2</v>
      </c>
      <c r="BR124" s="1086"/>
      <c r="BS124" s="1086"/>
      <c r="BT124" s="1086"/>
      <c r="BU124" s="1086"/>
      <c r="BV124" s="1086">
        <v>71.3</v>
      </c>
      <c r="BW124" s="1086"/>
      <c r="BX124" s="1086"/>
      <c r="BY124" s="1086"/>
      <c r="BZ124" s="1086"/>
      <c r="CA124" s="1086">
        <v>48.8</v>
      </c>
      <c r="CB124" s="1086"/>
      <c r="CC124" s="1086"/>
      <c r="CD124" s="1086"/>
      <c r="CE124" s="1086"/>
      <c r="CF124" s="1087"/>
      <c r="CG124" s="1088"/>
      <c r="CH124" s="1088"/>
      <c r="CI124" s="1088"/>
      <c r="CJ124" s="1089"/>
      <c r="CK124" s="1071"/>
      <c r="CL124" s="1071"/>
      <c r="CM124" s="1071"/>
      <c r="CN124" s="1071"/>
      <c r="CO124" s="1072"/>
      <c r="CP124" s="1078" t="s">
        <v>474</v>
      </c>
      <c r="CQ124" s="1079"/>
      <c r="CR124" s="1079"/>
      <c r="CS124" s="1079"/>
      <c r="CT124" s="1079"/>
      <c r="CU124" s="1079"/>
      <c r="CV124" s="1079"/>
      <c r="CW124" s="1079"/>
      <c r="CX124" s="1079"/>
      <c r="CY124" s="1079"/>
      <c r="CZ124" s="1079"/>
      <c r="DA124" s="1079"/>
      <c r="DB124" s="1079"/>
      <c r="DC124" s="1079"/>
      <c r="DD124" s="1079"/>
      <c r="DE124" s="1079"/>
      <c r="DF124" s="1080"/>
      <c r="DG124" s="1063" t="s">
        <v>127</v>
      </c>
      <c r="DH124" s="1042"/>
      <c r="DI124" s="1042"/>
      <c r="DJ124" s="1042"/>
      <c r="DK124" s="1043"/>
      <c r="DL124" s="1041" t="s">
        <v>127</v>
      </c>
      <c r="DM124" s="1042"/>
      <c r="DN124" s="1042"/>
      <c r="DO124" s="1042"/>
      <c r="DP124" s="1043"/>
      <c r="DQ124" s="1041" t="s">
        <v>127</v>
      </c>
      <c r="DR124" s="1042"/>
      <c r="DS124" s="1042"/>
      <c r="DT124" s="1042"/>
      <c r="DU124" s="1043"/>
      <c r="DV124" s="1044" t="s">
        <v>436</v>
      </c>
      <c r="DW124" s="1045"/>
      <c r="DX124" s="1045"/>
      <c r="DY124" s="1045"/>
      <c r="DZ124" s="1046"/>
    </row>
    <row r="125" spans="1:130" s="248" customFormat="1" ht="26.25" customHeight="1" x14ac:dyDescent="0.2">
      <c r="A125" s="1117"/>
      <c r="B125" s="1004"/>
      <c r="C125" s="974" t="s">
        <v>460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127</v>
      </c>
      <c r="AG125" s="1017"/>
      <c r="AH125" s="1017"/>
      <c r="AI125" s="1017"/>
      <c r="AJ125" s="1018"/>
      <c r="AK125" s="1019" t="s">
        <v>127</v>
      </c>
      <c r="AL125" s="1017"/>
      <c r="AM125" s="1017"/>
      <c r="AN125" s="1017"/>
      <c r="AO125" s="1018"/>
      <c r="AP125" s="1020" t="s">
        <v>436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475</v>
      </c>
      <c r="CL125" s="1066"/>
      <c r="CM125" s="1066"/>
      <c r="CN125" s="1066"/>
      <c r="CO125" s="1067"/>
      <c r="CP125" s="998" t="s">
        <v>476</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127</v>
      </c>
      <c r="DM125" s="985"/>
      <c r="DN125" s="985"/>
      <c r="DO125" s="985"/>
      <c r="DP125" s="985"/>
      <c r="DQ125" s="985" t="s">
        <v>127</v>
      </c>
      <c r="DR125" s="985"/>
      <c r="DS125" s="985"/>
      <c r="DT125" s="985"/>
      <c r="DU125" s="985"/>
      <c r="DV125" s="986" t="s">
        <v>127</v>
      </c>
      <c r="DW125" s="986"/>
      <c r="DX125" s="986"/>
      <c r="DY125" s="986"/>
      <c r="DZ125" s="987"/>
    </row>
    <row r="126" spans="1:130" s="248" customFormat="1" ht="26.25" customHeight="1" thickBot="1" x14ac:dyDescent="0.25">
      <c r="A126" s="1117"/>
      <c r="B126" s="1004"/>
      <c r="C126" s="974" t="s">
        <v>462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10692</v>
      </c>
      <c r="AB126" s="1017"/>
      <c r="AC126" s="1017"/>
      <c r="AD126" s="1017"/>
      <c r="AE126" s="1018"/>
      <c r="AF126" s="1019">
        <v>15231</v>
      </c>
      <c r="AG126" s="1017"/>
      <c r="AH126" s="1017"/>
      <c r="AI126" s="1017"/>
      <c r="AJ126" s="1018"/>
      <c r="AK126" s="1019">
        <v>31066</v>
      </c>
      <c r="AL126" s="1017"/>
      <c r="AM126" s="1017"/>
      <c r="AN126" s="1017"/>
      <c r="AO126" s="1018"/>
      <c r="AP126" s="1020">
        <v>1.4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477</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127</v>
      </c>
      <c r="DR126" s="978"/>
      <c r="DS126" s="978"/>
      <c r="DT126" s="978"/>
      <c r="DU126" s="978"/>
      <c r="DV126" s="979" t="s">
        <v>127</v>
      </c>
      <c r="DW126" s="979"/>
      <c r="DX126" s="979"/>
      <c r="DY126" s="979"/>
      <c r="DZ126" s="980"/>
    </row>
    <row r="127" spans="1:130" s="248" customFormat="1" ht="26.25" customHeight="1" x14ac:dyDescent="0.2">
      <c r="A127" s="1118"/>
      <c r="B127" s="1006"/>
      <c r="C127" s="1060" t="s">
        <v>478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415</v>
      </c>
      <c r="AB127" s="1017"/>
      <c r="AC127" s="1017"/>
      <c r="AD127" s="1017"/>
      <c r="AE127" s="1018"/>
      <c r="AF127" s="1019">
        <v>249</v>
      </c>
      <c r="AG127" s="1017"/>
      <c r="AH127" s="1017"/>
      <c r="AI127" s="1017"/>
      <c r="AJ127" s="1018"/>
      <c r="AK127" s="1019">
        <v>204</v>
      </c>
      <c r="AL127" s="1017"/>
      <c r="AM127" s="1017"/>
      <c r="AN127" s="1017"/>
      <c r="AO127" s="1018"/>
      <c r="AP127" s="1020">
        <v>0</v>
      </c>
      <c r="AQ127" s="1021"/>
      <c r="AR127" s="1021"/>
      <c r="AS127" s="1021"/>
      <c r="AT127" s="1022"/>
      <c r="AU127" s="284"/>
      <c r="AV127" s="284"/>
      <c r="AW127" s="284"/>
      <c r="AX127" s="1090" t="s">
        <v>479</v>
      </c>
      <c r="AY127" s="1091"/>
      <c r="AZ127" s="1091"/>
      <c r="BA127" s="1091"/>
      <c r="BB127" s="1091"/>
      <c r="BC127" s="1091"/>
      <c r="BD127" s="1091"/>
      <c r="BE127" s="1092"/>
      <c r="BF127" s="1093" t="s">
        <v>480</v>
      </c>
      <c r="BG127" s="1091"/>
      <c r="BH127" s="1091"/>
      <c r="BI127" s="1091"/>
      <c r="BJ127" s="1091"/>
      <c r="BK127" s="1091"/>
      <c r="BL127" s="1092"/>
      <c r="BM127" s="1093" t="s">
        <v>481</v>
      </c>
      <c r="BN127" s="1091"/>
      <c r="BO127" s="1091"/>
      <c r="BP127" s="1091"/>
      <c r="BQ127" s="1091"/>
      <c r="BR127" s="1091"/>
      <c r="BS127" s="1092"/>
      <c r="BT127" s="1093" t="s">
        <v>482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483</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127</v>
      </c>
      <c r="DM127" s="978"/>
      <c r="DN127" s="978"/>
      <c r="DO127" s="978"/>
      <c r="DP127" s="978"/>
      <c r="DQ127" s="978" t="s">
        <v>127</v>
      </c>
      <c r="DR127" s="978"/>
      <c r="DS127" s="978"/>
      <c r="DT127" s="978"/>
      <c r="DU127" s="978"/>
      <c r="DV127" s="979" t="s">
        <v>127</v>
      </c>
      <c r="DW127" s="979"/>
      <c r="DX127" s="979"/>
      <c r="DY127" s="979"/>
      <c r="DZ127" s="980"/>
    </row>
    <row r="128" spans="1:130" s="248" customFormat="1" ht="26.25" customHeight="1" thickBot="1" x14ac:dyDescent="0.25">
      <c r="A128" s="1101" t="s">
        <v>484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485</v>
      </c>
      <c r="X128" s="1103"/>
      <c r="Y128" s="1103"/>
      <c r="Z128" s="1104"/>
      <c r="AA128" s="1105">
        <v>65483</v>
      </c>
      <c r="AB128" s="1106"/>
      <c r="AC128" s="1106"/>
      <c r="AD128" s="1106"/>
      <c r="AE128" s="1107"/>
      <c r="AF128" s="1108">
        <v>59293</v>
      </c>
      <c r="AG128" s="1106"/>
      <c r="AH128" s="1106"/>
      <c r="AI128" s="1106"/>
      <c r="AJ128" s="1107"/>
      <c r="AK128" s="1108">
        <v>60751</v>
      </c>
      <c r="AL128" s="1106"/>
      <c r="AM128" s="1106"/>
      <c r="AN128" s="1106"/>
      <c r="AO128" s="1107"/>
      <c r="AP128" s="1109"/>
      <c r="AQ128" s="1110"/>
      <c r="AR128" s="1110"/>
      <c r="AS128" s="1110"/>
      <c r="AT128" s="1111"/>
      <c r="AU128" s="284"/>
      <c r="AV128" s="284"/>
      <c r="AW128" s="284"/>
      <c r="AX128" s="946" t="s">
        <v>486</v>
      </c>
      <c r="AY128" s="947"/>
      <c r="AZ128" s="947"/>
      <c r="BA128" s="947"/>
      <c r="BB128" s="947"/>
      <c r="BC128" s="947"/>
      <c r="BD128" s="947"/>
      <c r="BE128" s="948"/>
      <c r="BF128" s="1112" t="s">
        <v>127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487</v>
      </c>
      <c r="CQ128" s="1095"/>
      <c r="CR128" s="1095"/>
      <c r="CS128" s="1095"/>
      <c r="CT128" s="1095"/>
      <c r="CU128" s="1095"/>
      <c r="CV128" s="1095"/>
      <c r="CW128" s="1095"/>
      <c r="CX128" s="1095"/>
      <c r="CY128" s="1095"/>
      <c r="CZ128" s="1095"/>
      <c r="DA128" s="1095"/>
      <c r="DB128" s="1095"/>
      <c r="DC128" s="1095"/>
      <c r="DD128" s="1095"/>
      <c r="DE128" s="1095"/>
      <c r="DF128" s="1096"/>
      <c r="DG128" s="1097" t="s">
        <v>127</v>
      </c>
      <c r="DH128" s="1098"/>
      <c r="DI128" s="1098"/>
      <c r="DJ128" s="1098"/>
      <c r="DK128" s="1098"/>
      <c r="DL128" s="1098" t="s">
        <v>436</v>
      </c>
      <c r="DM128" s="1098"/>
      <c r="DN128" s="1098"/>
      <c r="DO128" s="1098"/>
      <c r="DP128" s="1098"/>
      <c r="DQ128" s="1098" t="s">
        <v>127</v>
      </c>
      <c r="DR128" s="1098"/>
      <c r="DS128" s="1098"/>
      <c r="DT128" s="1098"/>
      <c r="DU128" s="1098"/>
      <c r="DV128" s="1099" t="s">
        <v>127</v>
      </c>
      <c r="DW128" s="1099"/>
      <c r="DX128" s="1099"/>
      <c r="DY128" s="1099"/>
      <c r="DZ128" s="1100"/>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488</v>
      </c>
      <c r="X129" s="1132"/>
      <c r="Y129" s="1132"/>
      <c r="Z129" s="1133"/>
      <c r="AA129" s="1016">
        <v>2699196</v>
      </c>
      <c r="AB129" s="1017"/>
      <c r="AC129" s="1017"/>
      <c r="AD129" s="1017"/>
      <c r="AE129" s="1018"/>
      <c r="AF129" s="1019">
        <v>2691520</v>
      </c>
      <c r="AG129" s="1017"/>
      <c r="AH129" s="1017"/>
      <c r="AI129" s="1017"/>
      <c r="AJ129" s="1018"/>
      <c r="AK129" s="1019">
        <v>2911303</v>
      </c>
      <c r="AL129" s="1017"/>
      <c r="AM129" s="1017"/>
      <c r="AN129" s="1017"/>
      <c r="AO129" s="1018"/>
      <c r="AP129" s="1134"/>
      <c r="AQ129" s="1135"/>
      <c r="AR129" s="1135"/>
      <c r="AS129" s="1135"/>
      <c r="AT129" s="1136"/>
      <c r="AU129" s="286"/>
      <c r="AV129" s="286"/>
      <c r="AW129" s="286"/>
      <c r="AX129" s="1125" t="s">
        <v>489</v>
      </c>
      <c r="AY129" s="1008"/>
      <c r="AZ129" s="1008"/>
      <c r="BA129" s="1008"/>
      <c r="BB129" s="1008"/>
      <c r="BC129" s="1008"/>
      <c r="BD129" s="1008"/>
      <c r="BE129" s="1009"/>
      <c r="BF129" s="1126" t="s">
        <v>127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490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491</v>
      </c>
      <c r="X130" s="1132"/>
      <c r="Y130" s="1132"/>
      <c r="Z130" s="1133"/>
      <c r="AA130" s="1016">
        <v>524630</v>
      </c>
      <c r="AB130" s="1017"/>
      <c r="AC130" s="1017"/>
      <c r="AD130" s="1017"/>
      <c r="AE130" s="1018"/>
      <c r="AF130" s="1019">
        <v>543373</v>
      </c>
      <c r="AG130" s="1017"/>
      <c r="AH130" s="1017"/>
      <c r="AI130" s="1017"/>
      <c r="AJ130" s="1018"/>
      <c r="AK130" s="1019">
        <v>618836</v>
      </c>
      <c r="AL130" s="1017"/>
      <c r="AM130" s="1017"/>
      <c r="AN130" s="1017"/>
      <c r="AO130" s="1018"/>
      <c r="AP130" s="1134"/>
      <c r="AQ130" s="1135"/>
      <c r="AR130" s="1135"/>
      <c r="AS130" s="1135"/>
      <c r="AT130" s="1136"/>
      <c r="AU130" s="286"/>
      <c r="AV130" s="286"/>
      <c r="AW130" s="286"/>
      <c r="AX130" s="1125" t="s">
        <v>492</v>
      </c>
      <c r="AY130" s="1008"/>
      <c r="AZ130" s="1008"/>
      <c r="BA130" s="1008"/>
      <c r="BB130" s="1008"/>
      <c r="BC130" s="1008"/>
      <c r="BD130" s="1008"/>
      <c r="BE130" s="1009"/>
      <c r="BF130" s="1162">
        <v>10.3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493</v>
      </c>
      <c r="X131" s="1170"/>
      <c r="Y131" s="1170"/>
      <c r="Z131" s="1171"/>
      <c r="AA131" s="1063">
        <v>2174566</v>
      </c>
      <c r="AB131" s="1042"/>
      <c r="AC131" s="1042"/>
      <c r="AD131" s="1042"/>
      <c r="AE131" s="1043"/>
      <c r="AF131" s="1041">
        <v>2148147</v>
      </c>
      <c r="AG131" s="1042"/>
      <c r="AH131" s="1042"/>
      <c r="AI131" s="1042"/>
      <c r="AJ131" s="1043"/>
      <c r="AK131" s="1041">
        <v>2292467</v>
      </c>
      <c r="AL131" s="1042"/>
      <c r="AM131" s="1042"/>
      <c r="AN131" s="1042"/>
      <c r="AO131" s="1043"/>
      <c r="AP131" s="1172"/>
      <c r="AQ131" s="1173"/>
      <c r="AR131" s="1173"/>
      <c r="AS131" s="1173"/>
      <c r="AT131" s="1174"/>
      <c r="AU131" s="286"/>
      <c r="AV131" s="286"/>
      <c r="AW131" s="286"/>
      <c r="AX131" s="1144" t="s">
        <v>494</v>
      </c>
      <c r="AY131" s="1095"/>
      <c r="AZ131" s="1095"/>
      <c r="BA131" s="1095"/>
      <c r="BB131" s="1095"/>
      <c r="BC131" s="1095"/>
      <c r="BD131" s="1095"/>
      <c r="BE131" s="1096"/>
      <c r="BF131" s="1145">
        <v>48.8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495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496</v>
      </c>
      <c r="W132" s="1155"/>
      <c r="X132" s="1155"/>
      <c r="Y132" s="1155"/>
      <c r="Z132" s="1156"/>
      <c r="AA132" s="1157">
        <v>8.7782113759999998</v>
      </c>
      <c r="AB132" s="1158"/>
      <c r="AC132" s="1158"/>
      <c r="AD132" s="1158"/>
      <c r="AE132" s="1159"/>
      <c r="AF132" s="1160">
        <v>10.43136247</v>
      </c>
      <c r="AG132" s="1158"/>
      <c r="AH132" s="1158"/>
      <c r="AI132" s="1158"/>
      <c r="AJ132" s="1159"/>
      <c r="AK132" s="1160">
        <v>11.86285342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497</v>
      </c>
      <c r="W133" s="1138"/>
      <c r="X133" s="1138"/>
      <c r="Y133" s="1138"/>
      <c r="Z133" s="1139"/>
      <c r="AA133" s="1140">
        <v>8.1999999999999993</v>
      </c>
      <c r="AB133" s="1141"/>
      <c r="AC133" s="1141"/>
      <c r="AD133" s="1141"/>
      <c r="AE133" s="1142"/>
      <c r="AF133" s="1140">
        <v>9.1</v>
      </c>
      <c r="AG133" s="1141"/>
      <c r="AH133" s="1141"/>
      <c r="AI133" s="1141"/>
      <c r="AJ133" s="1142"/>
      <c r="AK133" s="1140">
        <v>10.3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vuXGzL8mwpZ/ytjfT1FKMujwcyD+Sunl2ErA6LAyj4IAo4I+4fx+GBsJOHkBNkcVapn7WZb967wrwjOiHVklQ==" saltValue="aWRwz9t6EaIoUypoMxaJ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b3PjxkbNgmXGIhkO0BmBfRcBDAUQJ8cMg6KWnifydaGq5JshsDyUtonJ6kduqv4Gh9Sht4I3V4xMM3LxmezEeQ==" saltValue="PQLLDqXHtjPeQDSgx+V+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ojKXmveiEBJ2V2NCvIbw+KvHZnUiEmDmMfG/C2xJ2PZJhiHxI31CjQ8BDXG2UgF3X7gkZ1jJr3Uh4bdfntPCA==" saltValue="LfxGkjSyBcD9nUI6nCpVX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501</v>
      </c>
      <c r="AP7" s="305"/>
      <c r="AQ7" s="306" t="s">
        <v>502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503</v>
      </c>
      <c r="AQ8" s="312" t="s">
        <v>504</v>
      </c>
      <c r="AR8" s="313" t="s">
        <v>505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506</v>
      </c>
      <c r="AL9" s="1178"/>
      <c r="AM9" s="1178"/>
      <c r="AN9" s="1179"/>
      <c r="AO9" s="314">
        <v>844140</v>
      </c>
      <c r="AP9" s="314">
        <v>204640</v>
      </c>
      <c r="AQ9" s="315">
        <v>224098</v>
      </c>
      <c r="AR9" s="316">
        <v>-8.6999999999999993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507</v>
      </c>
      <c r="AL10" s="1178"/>
      <c r="AM10" s="1178"/>
      <c r="AN10" s="1179"/>
      <c r="AO10" s="317">
        <v>166580</v>
      </c>
      <c r="AP10" s="317">
        <v>40383</v>
      </c>
      <c r="AQ10" s="318">
        <v>32087</v>
      </c>
      <c r="AR10" s="319">
        <v>25.9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508</v>
      </c>
      <c r="AL11" s="1178"/>
      <c r="AM11" s="1178"/>
      <c r="AN11" s="1179"/>
      <c r="AO11" s="317" t="s">
        <v>509</v>
      </c>
      <c r="AP11" s="317" t="s">
        <v>509</v>
      </c>
      <c r="AQ11" s="318">
        <v>3587</v>
      </c>
      <c r="AR11" s="319" t="s">
        <v>509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510</v>
      </c>
      <c r="AL12" s="1178"/>
      <c r="AM12" s="1178"/>
      <c r="AN12" s="1179"/>
      <c r="AO12" s="317" t="s">
        <v>509</v>
      </c>
      <c r="AP12" s="317" t="s">
        <v>509</v>
      </c>
      <c r="AQ12" s="318" t="s">
        <v>509</v>
      </c>
      <c r="AR12" s="319" t="s">
        <v>509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511</v>
      </c>
      <c r="AL13" s="1178"/>
      <c r="AM13" s="1178"/>
      <c r="AN13" s="1179"/>
      <c r="AO13" s="317">
        <v>29085</v>
      </c>
      <c r="AP13" s="317">
        <v>7051</v>
      </c>
      <c r="AQ13" s="318">
        <v>11579</v>
      </c>
      <c r="AR13" s="319">
        <v>-39.1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512</v>
      </c>
      <c r="AL14" s="1178"/>
      <c r="AM14" s="1178"/>
      <c r="AN14" s="1179"/>
      <c r="AO14" s="317" t="s">
        <v>509</v>
      </c>
      <c r="AP14" s="317" t="s">
        <v>509</v>
      </c>
      <c r="AQ14" s="318">
        <v>4496</v>
      </c>
      <c r="AR14" s="319" t="s">
        <v>509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513</v>
      </c>
      <c r="AL15" s="1184"/>
      <c r="AM15" s="1184"/>
      <c r="AN15" s="1185"/>
      <c r="AO15" s="317">
        <v>-67844</v>
      </c>
      <c r="AP15" s="317">
        <v>-16447</v>
      </c>
      <c r="AQ15" s="318">
        <v>-17592</v>
      </c>
      <c r="AR15" s="319">
        <v>-6.5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182</v>
      </c>
      <c r="AL16" s="1184"/>
      <c r="AM16" s="1184"/>
      <c r="AN16" s="1185"/>
      <c r="AO16" s="317">
        <v>971961</v>
      </c>
      <c r="AP16" s="317">
        <v>235627</v>
      </c>
      <c r="AQ16" s="318">
        <v>258255</v>
      </c>
      <c r="AR16" s="319">
        <v>-8.8000000000000007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518</v>
      </c>
      <c r="AL21" s="1187"/>
      <c r="AM21" s="1187"/>
      <c r="AN21" s="1188"/>
      <c r="AO21" s="330">
        <v>21.33</v>
      </c>
      <c r="AP21" s="331">
        <v>22.75</v>
      </c>
      <c r="AQ21" s="332">
        <v>-1.42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519</v>
      </c>
      <c r="AL22" s="1187"/>
      <c r="AM22" s="1187"/>
      <c r="AN22" s="1188"/>
      <c r="AO22" s="335">
        <v>98.5</v>
      </c>
      <c r="AP22" s="336">
        <v>95.6</v>
      </c>
      <c r="AQ22" s="337">
        <v>2.9</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501</v>
      </c>
      <c r="AP30" s="305"/>
      <c r="AQ30" s="306" t="s">
        <v>502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503</v>
      </c>
      <c r="AQ31" s="312" t="s">
        <v>504</v>
      </c>
      <c r="AR31" s="313" t="s">
        <v>505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523</v>
      </c>
      <c r="AL32" s="1181"/>
      <c r="AM32" s="1181"/>
      <c r="AN32" s="1182"/>
      <c r="AO32" s="345">
        <v>766136</v>
      </c>
      <c r="AP32" s="345">
        <v>185730</v>
      </c>
      <c r="AQ32" s="346">
        <v>146295</v>
      </c>
      <c r="AR32" s="347">
        <v>27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524</v>
      </c>
      <c r="AL33" s="1181"/>
      <c r="AM33" s="1181"/>
      <c r="AN33" s="1182"/>
      <c r="AO33" s="345" t="s">
        <v>509</v>
      </c>
      <c r="AP33" s="345" t="s">
        <v>509</v>
      </c>
      <c r="AQ33" s="346" t="s">
        <v>509</v>
      </c>
      <c r="AR33" s="347" t="s">
        <v>509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525</v>
      </c>
      <c r="AL34" s="1181"/>
      <c r="AM34" s="1181"/>
      <c r="AN34" s="1182"/>
      <c r="AO34" s="345" t="s">
        <v>509</v>
      </c>
      <c r="AP34" s="345" t="s">
        <v>509</v>
      </c>
      <c r="AQ34" s="346">
        <v>4</v>
      </c>
      <c r="AR34" s="347" t="s">
        <v>509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526</v>
      </c>
      <c r="AL35" s="1181"/>
      <c r="AM35" s="1181"/>
      <c r="AN35" s="1182"/>
      <c r="AO35" s="345">
        <v>153998</v>
      </c>
      <c r="AP35" s="345">
        <v>37333</v>
      </c>
      <c r="AQ35" s="346">
        <v>31593</v>
      </c>
      <c r="AR35" s="347">
        <v>18.2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527</v>
      </c>
      <c r="AL36" s="1181"/>
      <c r="AM36" s="1181"/>
      <c r="AN36" s="1182"/>
      <c r="AO36" s="345" t="s">
        <v>509</v>
      </c>
      <c r="AP36" s="345" t="s">
        <v>509</v>
      </c>
      <c r="AQ36" s="346">
        <v>3914</v>
      </c>
      <c r="AR36" s="347" t="s">
        <v>509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528</v>
      </c>
      <c r="AL37" s="1181"/>
      <c r="AM37" s="1181"/>
      <c r="AN37" s="1182"/>
      <c r="AO37" s="345">
        <v>31270</v>
      </c>
      <c r="AP37" s="345">
        <v>7581</v>
      </c>
      <c r="AQ37" s="346">
        <v>1348</v>
      </c>
      <c r="AR37" s="347">
        <v>462.4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529</v>
      </c>
      <c r="AL38" s="1190"/>
      <c r="AM38" s="1190"/>
      <c r="AN38" s="1191"/>
      <c r="AO38" s="348">
        <v>135</v>
      </c>
      <c r="AP38" s="348">
        <v>33</v>
      </c>
      <c r="AQ38" s="349">
        <v>27</v>
      </c>
      <c r="AR38" s="337">
        <v>22.2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530</v>
      </c>
      <c r="AL39" s="1190"/>
      <c r="AM39" s="1190"/>
      <c r="AN39" s="1191"/>
      <c r="AO39" s="345">
        <v>-60751</v>
      </c>
      <c r="AP39" s="345">
        <v>-14728</v>
      </c>
      <c r="AQ39" s="346">
        <v>-7201</v>
      </c>
      <c r="AR39" s="347">
        <v>104.5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531</v>
      </c>
      <c r="AL40" s="1181"/>
      <c r="AM40" s="1181"/>
      <c r="AN40" s="1182"/>
      <c r="AO40" s="345">
        <v>-618836</v>
      </c>
      <c r="AP40" s="345">
        <v>-150021</v>
      </c>
      <c r="AQ40" s="346">
        <v>-128709</v>
      </c>
      <c r="AR40" s="347">
        <v>16.600000000000001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271952</v>
      </c>
      <c r="AP41" s="345">
        <v>65928</v>
      </c>
      <c r="AQ41" s="346">
        <v>47272</v>
      </c>
      <c r="AR41" s="347">
        <v>39.5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501</v>
      </c>
      <c r="AN49" s="1197" t="s">
        <v>535</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536</v>
      </c>
      <c r="AO50" s="362" t="s">
        <v>537</v>
      </c>
      <c r="AP50" s="363" t="s">
        <v>538</v>
      </c>
      <c r="AQ50" s="364" t="s">
        <v>539</v>
      </c>
      <c r="AR50" s="365" t="s">
        <v>540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2001195</v>
      </c>
      <c r="AN51" s="367">
        <v>441375</v>
      </c>
      <c r="AO51" s="368">
        <v>77.5</v>
      </c>
      <c r="AP51" s="369">
        <v>291945</v>
      </c>
      <c r="AQ51" s="370">
        <v>4.0999999999999996</v>
      </c>
      <c r="AR51" s="371">
        <v>73.400000000000006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1409715</v>
      </c>
      <c r="AN52" s="375">
        <v>310921</v>
      </c>
      <c r="AO52" s="376">
        <v>86.6</v>
      </c>
      <c r="AP52" s="377">
        <v>127651</v>
      </c>
      <c r="AQ52" s="378">
        <v>0.3</v>
      </c>
      <c r="AR52" s="379">
        <v>86.3</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952456</v>
      </c>
      <c r="AN53" s="367">
        <v>215488</v>
      </c>
      <c r="AO53" s="368">
        <v>-51.2</v>
      </c>
      <c r="AP53" s="369">
        <v>291173</v>
      </c>
      <c r="AQ53" s="370">
        <v>-0.3</v>
      </c>
      <c r="AR53" s="371">
        <v>-50.9</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325213</v>
      </c>
      <c r="AN54" s="375">
        <v>73578</v>
      </c>
      <c r="AO54" s="376">
        <v>-76.3</v>
      </c>
      <c r="AP54" s="377">
        <v>119071</v>
      </c>
      <c r="AQ54" s="378">
        <v>-6.7</v>
      </c>
      <c r="AR54" s="379">
        <v>-69.599999999999994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497746</v>
      </c>
      <c r="AN55" s="367">
        <v>115166</v>
      </c>
      <c r="AO55" s="368">
        <v>-46.6</v>
      </c>
      <c r="AP55" s="369">
        <v>271581</v>
      </c>
      <c r="AQ55" s="370">
        <v>-6.7</v>
      </c>
      <c r="AR55" s="371">
        <v>-39.9</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161077</v>
      </c>
      <c r="AN56" s="375">
        <v>37269</v>
      </c>
      <c r="AO56" s="376">
        <v>-49.3</v>
      </c>
      <c r="AP56" s="377">
        <v>117844</v>
      </c>
      <c r="AQ56" s="378">
        <v>-1</v>
      </c>
      <c r="AR56" s="379">
        <v>-48.3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709137</v>
      </c>
      <c r="AN57" s="367">
        <v>167645</v>
      </c>
      <c r="AO57" s="368">
        <v>45.6</v>
      </c>
      <c r="AP57" s="369">
        <v>268375</v>
      </c>
      <c r="AQ57" s="370">
        <v>-1.2</v>
      </c>
      <c r="AR57" s="371">
        <v>46.8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257809</v>
      </c>
      <c r="AN58" s="375">
        <v>60948</v>
      </c>
      <c r="AO58" s="376">
        <v>63.5</v>
      </c>
      <c r="AP58" s="377">
        <v>119602</v>
      </c>
      <c r="AQ58" s="378">
        <v>1.5</v>
      </c>
      <c r="AR58" s="379">
        <v>62</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699515</v>
      </c>
      <c r="AN59" s="367">
        <v>169579</v>
      </c>
      <c r="AO59" s="368">
        <v>1.2</v>
      </c>
      <c r="AP59" s="369">
        <v>301035</v>
      </c>
      <c r="AQ59" s="370">
        <v>12.2</v>
      </c>
      <c r="AR59" s="371">
        <v>-11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215290</v>
      </c>
      <c r="AN60" s="375">
        <v>52192</v>
      </c>
      <c r="AO60" s="376">
        <v>-14.4</v>
      </c>
      <c r="AP60" s="377">
        <v>154376</v>
      </c>
      <c r="AQ60" s="378">
        <v>29.1</v>
      </c>
      <c r="AR60" s="379">
        <v>-43.5</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972010</v>
      </c>
      <c r="AN61" s="382">
        <v>221851</v>
      </c>
      <c r="AO61" s="383">
        <v>5.3</v>
      </c>
      <c r="AP61" s="384">
        <v>284822</v>
      </c>
      <c r="AQ61" s="385">
        <v>1.6</v>
      </c>
      <c r="AR61" s="371">
        <v>3.7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473821</v>
      </c>
      <c r="AN62" s="375">
        <v>106982</v>
      </c>
      <c r="AO62" s="376">
        <v>2</v>
      </c>
      <c r="AP62" s="377">
        <v>127709</v>
      </c>
      <c r="AQ62" s="378">
        <v>4.5999999999999996</v>
      </c>
      <c r="AR62" s="379">
        <v>-2.6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moQrCHLNW5mmQ4/2gPWZfZgr7cGV5A0YTq9bQfKB0o/TxhygE/Q8aKqNmQb7CadBVp89KwfjO+Hrh3U+g7l9oA==" saltValue="8g64do2Kk3TNYq/i9Ffs4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549</v>
      </c>
    </row>
    <row r="120" spans="125:125" ht="13.5" hidden="1" customHeight="1" x14ac:dyDescent="0.2"/>
    <row r="121" spans="125:125" ht="13.5" hidden="1" customHeight="1" x14ac:dyDescent="0.2">
      <c r="DU121" s="292"/>
    </row>
  </sheetData>
  <sheetProtection algorithmName="SHA-512" hashValue="JRqxbI3+AJ5hAAZbRqvkP6dWZyApQiYZpbVbNgdPVFm62MmXV/Hw4BPkQw9YlrzhxjgA+AAcXRa6RD+cJoiAyw==" saltValue="PPVJv7e1ytVHXARLdeH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550</v>
      </c>
    </row>
  </sheetData>
  <sheetProtection algorithmName="SHA-512" hashValue="I8c+BHWoDKm0MhJRX/XenthqepiiWR2MFUf/ObURdIhw1cxozy/yjwswpwRW7tAWIOXGpLJQZpZAlmtqDQYFpA==" saltValue="Dnx/UY9b8BBwWFx9zWLp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00" t="s">
        <v>3</v>
      </c>
      <c r="D47" s="1200"/>
      <c r="E47" s="1201"/>
      <c r="F47" s="11">
        <v>30.52</v>
      </c>
      <c r="G47" s="12">
        <v>28.88</v>
      </c>
      <c r="H47" s="12">
        <v>24.78</v>
      </c>
      <c r="I47" s="12">
        <v>19.579999999999998</v>
      </c>
      <c r="J47" s="13">
        <v>21.02</v>
      </c>
    </row>
    <row r="48" spans="2:10" ht="57.75" customHeight="1" x14ac:dyDescent="0.2">
      <c r="B48" s="14"/>
      <c r="C48" s="1202" t="s">
        <v>4</v>
      </c>
      <c r="D48" s="1202"/>
      <c r="E48" s="1203"/>
      <c r="F48" s="15">
        <v>0.04</v>
      </c>
      <c r="G48" s="16">
        <v>1.51</v>
      </c>
      <c r="H48" s="16">
        <v>1.06</v>
      </c>
      <c r="I48" s="16">
        <v>1.86</v>
      </c>
      <c r="J48" s="17">
        <v>1.42</v>
      </c>
    </row>
    <row r="49" spans="2:10" ht="57.75" customHeight="1" thickBot="1" x14ac:dyDescent="0.25">
      <c r="B49" s="18"/>
      <c r="C49" s="1204" t="s">
        <v>5</v>
      </c>
      <c r="D49" s="1204"/>
      <c r="E49" s="1205"/>
      <c r="F49" s="19" t="s">
        <v>556</v>
      </c>
      <c r="G49" s="20" t="s">
        <v>557</v>
      </c>
      <c r="H49" s="20" t="s">
        <v>558</v>
      </c>
      <c r="I49" s="20" t="s">
        <v>559</v>
      </c>
      <c r="J49" s="21">
        <v>2.61</v>
      </c>
    </row>
    <row r="50" spans="2:10" ht="13.5" customHeight="1" x14ac:dyDescent="0.2"/>
  </sheetData>
  <sheetProtection algorithmName="SHA-512" hashValue="H+Lh9hnAO2aljll1DLI6h3gKXcJv91HfQmbNrSAqFW3gB9SCPJv8SLN7JKDc+7xgbZDl3ClPujHrUFA8qbKkfg==" saltValue="ys2cbgnp7c2XPQTCqvB+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2022-09-22T00:23:48Z</cp:lastPrinted>
  <dcterms:created xsi:type="dcterms:W3CDTF">2022-02-02T03:20:57Z</dcterms:created>
  <dcterms:modified xsi:type="dcterms:W3CDTF">2022-09-22T00:23:51Z</dcterms:modified>
  <cp:category/>
</cp:coreProperties>
</file>