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SN2019031\Desktop\財政状況資料集\31\通知等\"/>
    </mc:Choice>
  </mc:AlternateContent>
  <xr:revisionPtr revIDLastSave="0" documentId="13_ncr:1_{E80BA9ED-7B1F-40FC-A6E5-1D11D5450E1B}" xr6:coauthVersionLast="45" xr6:coauthVersionMax="45" xr10:uidLastSave="{00000000-0000-0000-0000-000000000000}"/>
  <bookViews>
    <workbookView xWindow="-108" yWindow="-108" windowWidth="23256" windowHeight="13176" tabRatio="69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E35" i="7"/>
  <c r="AM35" i="7"/>
  <c r="W35" i="7"/>
  <c r="E35" i="7"/>
  <c r="C35" i="7"/>
  <c r="DG34" i="7"/>
  <c r="CQ34" i="7"/>
  <c r="BY34" i="7"/>
  <c r="BG34" i="7"/>
  <c r="AO34" i="7"/>
  <c r="W34" i="7"/>
  <c r="U34" i="7" s="1"/>
  <c r="U35" i="7" s="1"/>
  <c r="E34" i="7"/>
  <c r="C34" i="7" s="1"/>
  <c r="U36" i="7" l="1"/>
  <c r="AM34" i="7" s="1"/>
  <c r="BE34" i="7" l="1"/>
  <c r="CO34" i="7" l="1"/>
  <c r="BW34" i="7"/>
  <c r="BW35" i="7" s="1"/>
  <c r="BW36" i="7" s="1"/>
  <c r="BW37" i="7" s="1"/>
</calcChain>
</file>

<file path=xl/sharedStrings.xml><?xml version="1.0" encoding="utf-8"?>
<sst xmlns="http://schemas.openxmlformats.org/spreadsheetml/2006/main" count="1041" uniqueCount="541">
  <si>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</si>
  <si>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</si>
  <si>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</si>
  <si>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</si>
  <si>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</si>
  <si>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</si>
  <si>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</si>
  <si>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</si>
  <si>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</si>
  <si>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</si>
  <si>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</si>
  <si>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</si>
  <si>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</si>
  <si>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</si>
  <si>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</si>
  <si>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</si>
  <si>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</si>
  <si>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</si>
  <si>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</si>
  <si>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</si>
  <si>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</si>
  <si>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</si>
  <si>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</si>
  <si>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</si>
  <si>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</si>
  <si>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</si>
  <si>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</si>
  <si>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</si>
  <si>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</si>
  <si>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</si>
  <si>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</si>
  <si>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</si>
  <si>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</si>
  <si>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</si>
  <si>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</si>
  <si>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</si>
  <si>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様似町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</si>
  <si>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</si>
  <si>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</si>
  <si>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</si>
  <si>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</si>
  <si>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</si>
  <si>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</si>
  <si>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</si>
  <si>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</si>
  <si>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</si>
  <si>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</si>
  <si>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</si>
  <si>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</si>
  <si>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</si>
  <si>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</si>
  <si>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</si>
  <si>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</si>
  <si>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</si>
  <si>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</si>
  <si>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</si>
  <si>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</si>
  <si>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</si>
  <si>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</si>
  <si>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</si>
  <si>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</si>
  <si>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</si>
  <si>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</si>
  <si>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</si>
  <si>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</si>
  <si>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</si>
  <si>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</si>
  <si>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</si>
  <si>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</si>
  <si>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</si>
  <si>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</si>
  <si>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</si>
  <si>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</si>
  <si>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</si>
  <si>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</si>
  <si>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</si>
  <si>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</si>
  <si>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</si>
  <si>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</si>
  <si>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</si>
  <si>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</si>
  <si>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</si>
  <si>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</si>
  <si>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</si>
  <si>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4"/>
  </si>
  <si>
    <t>うち日本人(％)</t>
    <phoneticPr fontId="5"/>
  </si>
  <si>
    <t>-2.3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</si>
  <si>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</si>
  <si>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</si>
  <si>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</si>
  <si>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</si>
  <si>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</si>
  <si>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</si>
  <si>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</si>
  <si>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</si>
  <si>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</si>
  <si>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</si>
  <si>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</si>
  <si>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</si>
  <si>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</si>
  <si>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</si>
  <si>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</si>
  <si>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</si>
  <si>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</si>
  <si>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</si>
  <si>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</si>
  <si>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</si>
  <si>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</si>
  <si>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</si>
  <si>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</si>
  <si>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</si>
  <si>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</si>
  <si>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</si>
  <si>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</si>
  <si>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</si>
  <si>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</si>
  <si>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</si>
  <si>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</si>
  <si>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</si>
  <si>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</si>
  <si>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</si>
  <si>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</si>
  <si>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</si>
  <si>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</si>
  <si>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</si>
  <si>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</si>
  <si>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</si>
  <si>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</si>
  <si>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</si>
  <si>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</si>
  <si>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</si>
  <si>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</si>
  <si>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</si>
  <si>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</si>
  <si>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</si>
  <si>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</si>
  <si>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</si>
  <si>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</si>
  <si>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</si>
  <si>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</si>
  <si>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</si>
  <si>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</si>
  <si>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</si>
  <si>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</si>
  <si>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</si>
  <si>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北海道様似町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</si>
  <si>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</si>
  <si>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</si>
  <si>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</si>
  <si>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</si>
  <si>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</si>
  <si>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</si>
  <si>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</si>
  <si>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</si>
  <si>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</si>
  <si>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</si>
  <si>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</si>
  <si>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</si>
  <si>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</si>
  <si>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</si>
  <si>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</si>
  <si>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</si>
  <si>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</si>
  <si>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</si>
  <si>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</si>
  <si>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</si>
  <si>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</si>
  <si>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</si>
  <si>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</si>
  <si>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</si>
  <si>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</si>
  <si>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</si>
  <si>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</si>
  <si>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</si>
  <si>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</si>
  <si>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</si>
  <si>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</si>
  <si>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</si>
  <si>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</si>
  <si>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</si>
  <si>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</si>
  <si>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</si>
  <si>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</si>
  <si>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</si>
  <si>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</si>
  <si>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</si>
  <si>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</si>
  <si>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</si>
  <si>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</si>
  <si>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</si>
  <si>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</si>
  <si>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</si>
  <si>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</si>
  <si>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</si>
  <si>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</si>
  <si>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</si>
  <si>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</si>
  <si>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</si>
  <si>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</si>
  <si>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</si>
  <si>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</si>
  <si>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</si>
  <si>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</si>
  <si>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</si>
  <si>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</si>
  <si>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</si>
  <si>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</si>
  <si>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</si>
  <si>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</si>
  <si>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</si>
  <si>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</si>
  <si>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</si>
  <si>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</si>
  <si>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</si>
  <si>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</si>
  <si>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</si>
  <si>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</si>
  <si>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</si>
  <si>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</si>
  <si>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</si>
  <si>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</si>
  <si>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</si>
  <si>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</si>
  <si>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</si>
  <si>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</si>
  <si>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</si>
  <si>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</si>
  <si>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</si>
  <si>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</si>
  <si>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</si>
  <si>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</si>
  <si>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</si>
  <si>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</si>
  <si>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</si>
  <si>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</si>
  <si>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</si>
  <si>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</si>
  <si>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</si>
  <si>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</si>
  <si>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</si>
  <si>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</si>
  <si>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</si>
  <si>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</si>
  <si>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</si>
  <si>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</si>
  <si>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</si>
  <si>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</si>
  <si>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</si>
  <si>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</si>
  <si>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</si>
  <si>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</si>
  <si>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</si>
  <si>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</si>
  <si>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</si>
  <si>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</si>
  <si>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</si>
  <si>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</si>
  <si>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</si>
  <si>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</si>
  <si>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</si>
  <si>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</si>
  <si>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</si>
  <si>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</si>
  <si>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</si>
  <si>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</si>
  <si>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</si>
  <si>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</si>
  <si>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</si>
  <si>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</si>
  <si>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</si>
  <si>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</si>
  <si>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</si>
  <si>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</si>
  <si>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</si>
  <si>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</si>
  <si>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</si>
  <si>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</si>
  <si>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</si>
  <si>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</si>
  <si>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</si>
  <si>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</si>
  <si>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</si>
  <si>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</si>
  <si>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</si>
  <si>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</si>
  <si>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</si>
  <si>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</si>
  <si>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</si>
  <si>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</si>
  <si>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</si>
  <si>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</si>
  <si>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</si>
  <si>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</si>
  <si>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</si>
  <si>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北海道様似町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</si>
  <si>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</si>
  <si>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</si>
  <si>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</si>
  <si>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</si>
  <si>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</si>
  <si>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</si>
  <si>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</si>
  <si>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</si>
  <si>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</si>
  <si>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</si>
  <si>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</si>
  <si>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</si>
  <si>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</si>
  <si>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</si>
  <si>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</si>
  <si>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</si>
  <si>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</si>
  <si>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</si>
  <si>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</si>
  <si>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</si>
  <si>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様似観光開発公社</t>
    <rPh sb="0" eb="2">
      <t>サマニ</t>
    </rPh>
    <rPh sb="2" eb="4">
      <t>カンコウ</t>
    </rPh>
    <rPh sb="4" eb="6">
      <t>カイハツ</t>
    </rPh>
    <rPh sb="6" eb="8">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</si>
  <si>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</si>
  <si>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</si>
  <si>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</si>
  <si>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</si>
  <si>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</si>
  <si>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</si>
  <si>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</si>
  <si>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</si>
  <si>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</si>
  <si>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</si>
  <si>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</si>
  <si>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</si>
  <si>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</si>
  <si>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</si>
  <si>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</si>
  <si>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</si>
  <si>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2"/>
  </si>
  <si>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</si>
  <si>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</si>
  <si>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</si>
  <si>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</si>
  <si>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</si>
  <si>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</si>
  <si>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</si>
  <si>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</si>
  <si>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</si>
  <si>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日高東部衛生組合</t>
    <rPh sb="0" eb="2">
      <t>ヒダカ</t>
    </rPh>
    <rPh sb="2" eb="4">
      <t>トウブ</t>
    </rPh>
    <rPh sb="4" eb="6">
      <t>エイセイ</t>
    </rPh>
    <rPh sb="6" eb="8">
      <t>クミアイ</t>
    </rPh>
    <phoneticPr fontId="2"/>
  </si>
  <si>
    <t>日高東部消防組合</t>
    <rPh sb="0" eb="2">
      <t>ヒダカ</t>
    </rPh>
    <rPh sb="2" eb="4">
      <t>トウブ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</si>
  <si>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</si>
  <si>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</si>
  <si>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</si>
  <si>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</si>
  <si>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</si>
  <si>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</si>
  <si>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</si>
  <si>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</si>
  <si>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</si>
  <si>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</si>
  <si>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</si>
  <si>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</si>
  <si>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</si>
  <si>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</si>
  <si>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</si>
  <si>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</si>
  <si>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</si>
  <si>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</si>
  <si>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</si>
  <si>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</si>
  <si>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</si>
  <si>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</si>
  <si>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</si>
  <si>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</si>
  <si>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</si>
  <si>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</si>
  <si>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</si>
  <si>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</si>
  <si>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</si>
  <si>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</si>
  <si>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</si>
  <si>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</si>
  <si>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</si>
  <si>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</si>
  <si>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</si>
  <si>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</si>
  <si>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</si>
  <si>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</si>
  <si>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</si>
  <si>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</si>
  <si>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</si>
  <si>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</si>
  <si>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</si>
  <si>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</si>
  <si>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</si>
  <si>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</si>
  <si>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</si>
  <si>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</si>
  <si>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</si>
  <si>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</si>
  <si>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</si>
  <si>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</si>
  <si>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</si>
  <si>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</si>
  <si>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</si>
  <si>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</si>
  <si>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</si>
  <si>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</si>
  <si>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</si>
  <si>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</si>
  <si>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</si>
  <si>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</si>
  <si>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</si>
  <si>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</si>
  <si>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</si>
  <si>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</si>
  <si>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</si>
  <si>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</si>
  <si>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</si>
  <si>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</si>
  <si>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</si>
  <si>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</si>
  <si>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</si>
  <si>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</si>
  <si>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</si>
  <si>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</si>
  <si>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</si>
  <si>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</si>
  <si>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</si>
  <si>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</si>
  <si>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</si>
  <si>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</si>
  <si>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</si>
  <si>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</si>
  <si>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</si>
  <si>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</si>
  <si>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</si>
  <si>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</si>
  <si>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</si>
  <si>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</si>
  <si>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</si>
  <si>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</si>
  <si>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</si>
  <si>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</si>
  <si>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</si>
  <si>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</si>
  <si>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</si>
  <si>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</si>
  <si>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</si>
  <si>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</si>
  <si>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</si>
  <si>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</si>
  <si>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</si>
  <si>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</si>
  <si>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</si>
  <si>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</si>
  <si>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</si>
  <si>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</si>
  <si>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</si>
  <si>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</si>
  <si>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</si>
  <si>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</si>
  <si>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</si>
  <si>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</si>
  <si>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</si>
  <si>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</si>
  <si>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</si>
  <si>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</si>
  <si>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</si>
  <si>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</si>
  <si>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</si>
  <si>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</si>
  <si>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</si>
  <si>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</si>
  <si>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</si>
  <si>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</si>
  <si>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</si>
  <si>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</si>
  <si>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</si>
  <si>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</si>
  <si>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</si>
  <si>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</si>
  <si>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1.73</t>
  </si>
  <si>
    <t>▲ 0.61</t>
  </si>
  <si>
    <t>▲ 5.24</t>
  </si>
  <si>
    <t>会計</t>
    <rPh sb="0" eb="2">
      <t>カイケイ</t>
    </rPh>
    <phoneticPr fontId="5"/>
  </si>
  <si>
    <t>水道事業会計</t>
  </si>
  <si>
    <t>国民健康保険事業特別会計</t>
  </si>
  <si>
    <t>一般会計</t>
  </si>
  <si>
    <t>介護保険特別会計</t>
  </si>
  <si>
    <t>下水道事業特別会計</t>
  </si>
  <si>
    <t>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</si>
  <si>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</si>
  <si>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</si>
  <si>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</si>
  <si>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</si>
  <si>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</si>
  <si>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</si>
  <si>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</si>
  <si>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</si>
  <si>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</si>
  <si>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</si>
  <si>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</si>
  <si>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</si>
  <si>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</si>
  <si>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</si>
  <si>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</si>
  <si>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</si>
  <si>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</si>
  <si>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</si>
  <si>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</si>
  <si>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</si>
  <si>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</si>
  <si>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</si>
  <si>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</si>
  <si>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</si>
  <si>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</si>
  <si>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</si>
  <si>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</si>
  <si>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</si>
  <si>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</si>
  <si>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</si>
  <si>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</si>
  <si>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</si>
  <si>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</si>
  <si>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</si>
  <si>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</si>
  <si>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</si>
  <si>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</si>
  <si>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</si>
  <si>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</si>
  <si>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</si>
  <si>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</si>
  <si>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</si>
  <si>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</si>
  <si>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</si>
  <si>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</si>
  <si>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</si>
  <si>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</si>
  <si>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健やかチャイルド基金</t>
    <rPh sb="0" eb="1">
      <t>スコ</t>
    </rPh>
    <rPh sb="8" eb="10">
      <t>キキン</t>
    </rPh>
    <phoneticPr fontId="37"/>
  </si>
  <si>
    <t>公営住宅等建設準備基金</t>
    <rPh sb="0" eb="2">
      <t>コウエイ</t>
    </rPh>
    <rPh sb="2" eb="4">
      <t>ジュウタク</t>
    </rPh>
    <rPh sb="4" eb="5">
      <t>トウ</t>
    </rPh>
    <rPh sb="5" eb="7">
      <t>ケンセツ</t>
    </rPh>
    <rPh sb="7" eb="9">
      <t>ジュンビ</t>
    </rPh>
    <rPh sb="9" eb="11">
      <t>キキン</t>
    </rPh>
    <phoneticPr fontId="37"/>
  </si>
  <si>
    <t>地域活性化基金</t>
    <rPh sb="0" eb="2">
      <t>チイキ</t>
    </rPh>
    <rPh sb="2" eb="5">
      <t>カッセイカ</t>
    </rPh>
    <rPh sb="5" eb="7">
      <t>キキン</t>
    </rPh>
    <phoneticPr fontId="34"/>
  </si>
  <si>
    <t>ふるさと様似応援基金</t>
    <rPh sb="4" eb="6">
      <t>サマニ</t>
    </rPh>
    <rPh sb="6" eb="8">
      <t>オウエン</t>
    </rPh>
    <rPh sb="8" eb="10">
      <t>キキン</t>
    </rPh>
    <phoneticPr fontId="37"/>
  </si>
  <si>
    <t>社会福祉及び教育基金</t>
    <rPh sb="0" eb="2">
      <t>シャカイ</t>
    </rPh>
    <rPh sb="2" eb="4">
      <t>フクシ</t>
    </rPh>
    <rPh sb="4" eb="5">
      <t>オヨ</t>
    </rPh>
    <rPh sb="6" eb="8">
      <t>キョウイク</t>
    </rPh>
    <rPh sb="8" eb="10">
      <t>キキン</t>
    </rPh>
    <phoneticPr fontId="34"/>
  </si>
  <si>
    <t>基金残高合計</t>
    <rPh sb="0" eb="2">
      <t>キキン</t>
    </rPh>
    <rPh sb="2" eb="4">
      <t>ザンダカ</t>
    </rPh>
    <rPh sb="4" eb="6">
      <t>ゴウケイ</t>
    </rPh>
    <phoneticPr fontId="5"/>
  </si>
  <si>
    <t>　将来負担比率はＨ25の小学校改築事業、Ｈ27の特別養護老人ホーム移転改築事業に伴う起債の調達によりH29の将来負担比率が上昇していたがH30は起債の新規発行を抑制し、地方債残高が減少したため将来負担比率が減少した。また、実質公債費比率についてはH29までは類似団体平均を下回っていたが、H30からはH25の小学校改築事業の起債の償還の影響により上回っている。またR元からはH27に借り入れた特別養護老人ホーム移転改築事業の起債の償還が始まるため、さらに数値が上昇すると見込まれる。今後は収支均衡を図りながら健全な財政運営に努める。</t>
    <rPh sb="1" eb="7">
      <t>ショウライフタンヒリツ</t>
    </rPh>
    <rPh sb="111" eb="113">
      <t>ジッシツ</t>
    </rPh>
    <rPh sb="113" eb="116">
      <t>コウサイヒ</t>
    </rPh>
    <rPh sb="116" eb="118">
      <t>ヒリツ</t>
    </rPh>
    <rPh sb="129" eb="131">
      <t>ルイジ</t>
    </rPh>
    <rPh sb="131" eb="133">
      <t>ダンタイ</t>
    </rPh>
    <rPh sb="133" eb="135">
      <t>ヘイキン</t>
    </rPh>
    <rPh sb="136" eb="138">
      <t>シタマワ</t>
    </rPh>
    <rPh sb="154" eb="157">
      <t>ショウガッコウ</t>
    </rPh>
    <rPh sb="157" eb="159">
      <t>カイチク</t>
    </rPh>
    <rPh sb="159" eb="161">
      <t>ジギョウ</t>
    </rPh>
    <rPh sb="162" eb="164">
      <t>キサイ</t>
    </rPh>
    <rPh sb="165" eb="167">
      <t>ショウカン</t>
    </rPh>
    <rPh sb="168" eb="170">
      <t>エイキョウ</t>
    </rPh>
    <rPh sb="173" eb="175">
      <t>ウワマワ</t>
    </rPh>
    <rPh sb="183" eb="184">
      <t>ガン</t>
    </rPh>
    <rPh sb="191" eb="192">
      <t>カ</t>
    </rPh>
    <rPh sb="193" eb="194">
      <t>イ</t>
    </rPh>
    <rPh sb="196" eb="202">
      <t>トクベツヨウゴロウジン</t>
    </rPh>
    <rPh sb="205" eb="207">
      <t>イテン</t>
    </rPh>
    <rPh sb="207" eb="209">
      <t>カイチク</t>
    </rPh>
    <rPh sb="209" eb="211">
      <t>ジギョウ</t>
    </rPh>
    <rPh sb="212" eb="214">
      <t>キサイ</t>
    </rPh>
    <rPh sb="215" eb="217">
      <t>ショウカン</t>
    </rPh>
    <rPh sb="218" eb="219">
      <t>ハジ</t>
    </rPh>
    <rPh sb="227" eb="229">
      <t>スウチ</t>
    </rPh>
    <rPh sb="230" eb="232">
      <t>ジョウショウ</t>
    </rPh>
    <rPh sb="235" eb="237">
      <t>ミコ</t>
    </rPh>
    <rPh sb="241" eb="243">
      <t>コンゴ</t>
    </rPh>
    <rPh sb="244" eb="246">
      <t>シュウシ</t>
    </rPh>
    <rPh sb="246" eb="248">
      <t>キンコウ</t>
    </rPh>
    <rPh sb="249" eb="250">
      <t>ハカ</t>
    </rPh>
    <rPh sb="254" eb="256">
      <t>ケンゼン</t>
    </rPh>
    <rPh sb="257" eb="259">
      <t>ザイセイ</t>
    </rPh>
    <rPh sb="259" eb="261">
      <t>ウンエイ</t>
    </rPh>
    <rPh sb="262" eb="263">
      <t>ツト</t>
    </rPh>
    <phoneticPr fontId="5"/>
  </si>
  <si>
    <t>　Ｈ25の小学校改築事業、Ｈ27の特別養護老人ホーム移転改築事業に伴う起債の調達によりH29の将来負担比率が上昇していたがH30は起債の新規発行を抑制し、地方債残高が減少したため将来負担比率が減少した。有形固定資産減価償却率は類似団体平均を上回っており公営住宅を解体・建替え工事を行っているものの、公民館や体育館等の老朽化が進んでいるため横ばいで推移していくと考えられる。</t>
    <rPh sb="54" eb="56">
      <t>ジョウショウ</t>
    </rPh>
    <rPh sb="65" eb="67">
      <t>キサイ</t>
    </rPh>
    <rPh sb="68" eb="72">
      <t>シンキハッコウ</t>
    </rPh>
    <rPh sb="73" eb="75">
      <t>ヨクセイ</t>
    </rPh>
    <rPh sb="77" eb="80">
      <t>チホウサイ</t>
    </rPh>
    <rPh sb="80" eb="82">
      <t>ザンダカ</t>
    </rPh>
    <rPh sb="83" eb="85">
      <t>ゲンショウ</t>
    </rPh>
    <rPh sb="89" eb="95">
      <t>ショウライフタンヒリツ</t>
    </rPh>
    <rPh sb="96" eb="98">
      <t>ゲンショウ</t>
    </rPh>
    <rPh sb="101" eb="112">
      <t>ユウケイコテイシサンゲンカショウキャクリツ</t>
    </rPh>
    <rPh sb="113" eb="119">
      <t>ルイジダンタイヘイキン</t>
    </rPh>
    <rPh sb="120" eb="122">
      <t>ウワマワ</t>
    </rPh>
    <rPh sb="149" eb="152">
      <t>コウミンカン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</si>
</sst>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189" fontId="29" fillId="0" borderId="14" xfId="16" applyNumberFormat="1" applyFont="1" applyBorder="1" applyAlignment="1">
      <alignment horizontal="right" vertical="center" shrinkToFit="1"/>
    </xf>
    <xf numFmtId="189" fontId="29" fillId="0" borderId="16" xfId="16" applyNumberFormat="1" applyFont="1" applyBorder="1" applyAlignment="1">
      <alignment horizontal="right" vertical="center" shrinkToFit="1"/>
    </xf>
    <xf numFmtId="189"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189"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189" fontId="29" fillId="0" borderId="113" xfId="16" applyNumberFormat="1" applyFont="1" applyBorder="1" applyAlignment="1">
      <alignment horizontal="right" vertical="center" shrinkToFit="1"/>
    </xf>
    <xf numFmtId="189" fontId="29" fillId="0" borderId="183" xfId="16" applyNumberFormat="1" applyFont="1" applyBorder="1" applyAlignment="1">
      <alignment horizontal="right" vertical="center" shrinkToFit="1"/>
    </xf>
    <xf numFmtId="189"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189" fontId="29" fillId="0" borderId="186" xfId="17" applyNumberFormat="1" applyFont="1" applyBorder="1" applyAlignment="1">
      <alignment horizontal="right" vertical="center" shrinkToFit="1"/>
    </xf>
    <xf numFmtId="0" fontId="29" fillId="0" borderId="35" xfId="17" applyFont="1" applyBorder="1">
      <alignment vertical="center"/>
    </xf>
    <xf numFmtId="189" fontId="29" fillId="0" borderId="187"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189" fontId="29" fillId="0" borderId="113" xfId="17" applyNumberFormat="1" applyFont="1" applyBorder="1" applyAlignment="1">
      <alignment horizontal="right" vertical="center" shrinkToFit="1"/>
    </xf>
    <xf numFmtId="189" fontId="29" fillId="0" borderId="183" xfId="17" applyNumberFormat="1" applyFont="1" applyBorder="1" applyAlignment="1">
      <alignment horizontal="right" vertical="center" shrinkToFit="1"/>
    </xf>
    <xf numFmtId="189" fontId="29" fillId="0" borderId="64" xfId="17" applyNumberFormat="1" applyFont="1" applyBorder="1" applyAlignment="1">
      <alignment horizontal="right" vertical="center" shrinkToFit="1"/>
    </xf>
    <xf numFmtId="0" fontId="30" fillId="0" borderId="0" xfId="17" applyFont="1" applyAlignment="1"/>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Border="1" applyAlignment="1">
      <alignment vertical="center" wrapTex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10"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1" xfId="18" applyFont="1" applyBorder="1">
      <alignment vertical="center"/>
    </xf>
    <xf numFmtId="0" fontId="30" fillId="0" borderId="55"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Border="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vertical="center" wrapText="1"/>
    </xf>
    <xf numFmtId="0" fontId="30" fillId="0" borderId="55" xfId="19" applyFont="1" applyBorder="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Border="1" applyAlignment="1">
      <alignment horizontal="center" vertical="center" wrapText="1"/>
    </xf>
    <xf numFmtId="181" fontId="35" fillId="0" borderId="16" xfId="20" applyNumberFormat="1" applyFont="1" applyBorder="1" applyAlignment="1">
      <alignment horizontal="right" vertical="center" shrinkToFit="1"/>
    </xf>
    <xf numFmtId="181" fontId="35" fillId="0" borderId="18" xfId="20" applyNumberFormat="1" applyFont="1" applyBorder="1" applyAlignment="1">
      <alignment horizontal="right" vertical="center" shrinkToFit="1"/>
    </xf>
    <xf numFmtId="0" fontId="35" fillId="0" borderId="39" xfId="16" applyFont="1" applyBorder="1" applyAlignment="1">
      <alignment horizontal="center" vertical="center" wrapText="1"/>
    </xf>
    <xf numFmtId="181" fontId="35" fillId="0" borderId="37" xfId="20" applyNumberFormat="1" applyFont="1" applyBorder="1" applyAlignment="1">
      <alignment horizontal="right" vertical="center" shrinkToFit="1"/>
    </xf>
    <xf numFmtId="181" fontId="35" fillId="0" borderId="38" xfId="20" applyNumberFormat="1" applyFont="1" applyBorder="1" applyAlignment="1">
      <alignment horizontal="right" vertical="center" shrinkToFit="1"/>
    </xf>
    <xf numFmtId="181" fontId="35" fillId="0" borderId="12" xfId="20" applyNumberFormat="1" applyFont="1" applyBorder="1" applyAlignment="1">
      <alignment horizontal="right" vertical="center" shrinkToFit="1"/>
    </xf>
    <xf numFmtId="181" fontId="35" fillId="0" borderId="188" xfId="20" applyNumberFormat="1" applyFont="1" applyBorder="1" applyAlignment="1">
      <alignment horizontal="right" vertical="center" shrinkToFit="1"/>
    </xf>
    <xf numFmtId="0" fontId="35" fillId="0" borderId="25" xfId="16" applyFont="1" applyBorder="1" applyAlignment="1">
      <alignment horizontal="center" vertical="center"/>
    </xf>
    <xf numFmtId="181" fontId="35" fillId="0" borderId="12" xfId="20" applyNumberFormat="1" applyFont="1" applyBorder="1" applyAlignment="1" applyProtection="1">
      <alignment horizontal="right" vertical="center" shrinkToFit="1"/>
      <protection locked="0"/>
    </xf>
    <xf numFmtId="181" fontId="35" fillId="0" borderId="188" xfId="20" applyNumberFormat="1" applyFont="1" applyBorder="1" applyAlignment="1" applyProtection="1">
      <alignment horizontal="right" vertical="center" shrinkToFit="1"/>
      <protection locked="0"/>
    </xf>
    <xf numFmtId="0" fontId="35" fillId="0" borderId="41" xfId="16" applyFont="1" applyBorder="1" applyAlignment="1">
      <alignment horizontal="center" vertical="center"/>
    </xf>
    <xf numFmtId="181" fontId="35" fillId="0" borderId="183" xfId="20" applyNumberFormat="1" applyFont="1" applyBorder="1" applyAlignment="1" applyProtection="1">
      <alignment horizontal="right" vertical="center" shrinkToFit="1"/>
      <protection locked="0"/>
    </xf>
    <xf numFmtId="181" fontId="35" fillId="0" borderId="64" xfId="20" applyNumberFormat="1" applyFont="1" applyBorder="1" applyAlignment="1" applyProtection="1">
      <alignment horizontal="right" vertical="center" shrinkToFit="1"/>
      <protection locked="0"/>
    </xf>
    <xf numFmtId="0" fontId="35" fillId="0" borderId="22" xfId="16" applyFont="1" applyBorder="1" applyAlignment="1">
      <alignment horizontal="center" vertical="center"/>
    </xf>
    <xf numFmtId="181" fontId="35" fillId="0" borderId="60" xfId="20" applyNumberFormat="1" applyFont="1" applyBorder="1" applyAlignment="1">
      <alignment horizontal="right" vertical="center" shrinkToFit="1"/>
    </xf>
    <xf numFmtId="181" fontId="35" fillId="0" borderId="62" xfId="20" applyNumberFormat="1" applyFont="1" applyBorder="1" applyAlignment="1">
      <alignment horizontal="right" vertical="center" shrinkToFit="1"/>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32" xfId="7" applyFont="1" applyBorder="1" applyAlignment="1">
      <alignment horizontal="center" vertical="center"/>
    </xf>
    <xf numFmtId="0" fontId="9" fillId="0" borderId="8"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6" xfId="7" applyFont="1" applyBorder="1" applyAlignment="1">
      <alignment horizontal="center" vertical="center"/>
    </xf>
    <xf numFmtId="0" fontId="9" fillId="0" borderId="34" xfId="7" applyFont="1" applyBorder="1" applyAlignment="1">
      <alignment horizontal="center" vertical="center"/>
    </xf>
    <xf numFmtId="0" fontId="9" fillId="0" borderId="28" xfId="7" applyFont="1" applyBorder="1" applyAlignment="1">
      <alignment horizontal="center" vertical="center"/>
    </xf>
    <xf numFmtId="0" fontId="9" fillId="0" borderId="0" xfId="7" applyFont="1" applyAlignment="1">
      <alignment horizontal="center" vertical="center"/>
    </xf>
    <xf numFmtId="0" fontId="9" fillId="0" borderId="30" xfId="7" applyFont="1" applyBorder="1" applyAlignment="1">
      <alignment horizontal="center" vertical="center"/>
    </xf>
    <xf numFmtId="0" fontId="9" fillId="0" borderId="7" xfId="7" applyFont="1" applyBorder="1" applyAlignment="1">
      <alignment horizontal="center" vertical="center"/>
    </xf>
    <xf numFmtId="0" fontId="9" fillId="0" borderId="29" xfId="7" applyFont="1" applyBorder="1" applyAlignment="1">
      <alignment horizontal="center" vertical="center"/>
    </xf>
    <xf numFmtId="0" fontId="9" fillId="0" borderId="3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0" fontId="9" fillId="0" borderId="36" xfId="7" applyFont="1" applyBorder="1" applyAlignment="1">
      <alignment horizontal="center" vertical="center"/>
    </xf>
    <xf numFmtId="0" fontId="9" fillId="0" borderId="3" xfId="7" applyFont="1" applyBorder="1" applyAlignment="1">
      <alignment horizontal="center" vertical="center"/>
    </xf>
    <xf numFmtId="0" fontId="9" fillId="0" borderId="37"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1" xfId="7" applyFont="1" applyBorder="1" applyAlignment="1">
      <alignment horizontal="center" vertical="center"/>
    </xf>
    <xf numFmtId="0" fontId="9" fillId="0" borderId="38"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39" xfId="7" applyFont="1" applyBorder="1" applyAlignment="1">
      <alignment horizontal="center" vertical="center"/>
    </xf>
    <xf numFmtId="0" fontId="9" fillId="0" borderId="2"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35"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49"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54" xfId="7" applyFont="1" applyBorder="1" applyAlignment="1">
      <alignment horizontal="center" vertical="center"/>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0" fontId="13" fillId="0" borderId="2" xfId="7" applyFont="1" applyBorder="1">
      <alignment vertical="center"/>
    </xf>
    <xf numFmtId="0" fontId="13" fillId="0" borderId="3" xfId="7" applyFont="1" applyBorder="1">
      <alignment vertical="center"/>
    </xf>
    <xf numFmtId="0" fontId="9" fillId="0" borderId="59" xfId="7" applyFont="1" applyBorder="1" applyAlignment="1">
      <alignment horizontal="center" vertical="center"/>
    </xf>
    <xf numFmtId="0" fontId="9" fillId="0" borderId="60" xfId="7" applyFont="1" applyBorder="1" applyAlignment="1">
      <alignment horizontal="center"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31" xfId="7" applyFont="1" applyBorder="1" applyAlignment="1">
      <alignment horizontal="center" vertical="center" wrapTex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9" fillId="0" borderId="0" xfId="7" applyFont="1" applyAlignment="1">
      <alignment horizontal="center" vertical="center" shrinkToFit="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3"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3" fillId="0" borderId="0" xfId="11" applyAlignment="1">
      <alignment horizontal="right" vertical="center" shrinkToFit="1"/>
    </xf>
    <xf numFmtId="0" fontId="3" fillId="0" borderId="70" xfId="1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9" xfId="11" applyNumberFormat="1" applyFont="1" applyBorder="1" applyAlignment="1">
      <alignment horizontal="right" vertical="center" shrinkToFit="1"/>
    </xf>
    <xf numFmtId="183" fontId="3" fillId="0" borderId="0" xfId="11" applyNumberFormat="1" applyAlignment="1">
      <alignment horizontal="right" vertical="center" shrinkToFit="1"/>
    </xf>
    <xf numFmtId="183" fontId="3" fillId="0" borderId="5" xfId="11" applyNumberFormat="1" applyBorder="1" applyAlignment="1">
      <alignment horizontal="right" vertical="center" shrinkToFit="1"/>
    </xf>
    <xf numFmtId="183" fontId="3" fillId="0" borderId="70"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6"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8" xfId="11" applyNumberFormat="1" applyFont="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Border="1" applyAlignment="1">
      <alignment horizontal="right" vertical="center" shrinkToFit="1"/>
    </xf>
    <xf numFmtId="0" fontId="3" fillId="0" borderId="74"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2" borderId="47" xfId="12" applyFont="1" applyFill="1" applyBorder="1" applyAlignment="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104"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4" xfId="12" applyFont="1" applyFill="1" applyBorder="1" applyAlignment="1">
      <alignment horizontal="center" vertical="center"/>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35"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0" fontId="4" fillId="2" borderId="6" xfId="12" applyFont="1" applyFill="1" applyBorder="1">
      <alignment vertical="center"/>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9"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179" fontId="4" fillId="2" borderId="115"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66"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44"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0" fontId="4" fillId="2" borderId="53" xfId="12" applyFont="1" applyFill="1" applyBorder="1" applyAlignment="1">
      <alignment horizontal="center" vertical="center"/>
    </xf>
    <xf numFmtId="0" fontId="4" fillId="2" borderId="39"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0" fontId="4" fillId="2" borderId="28"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0" fontId="30" fillId="0" borderId="9" xfId="18" applyFont="1" applyBorder="1">
      <alignment vertical="center"/>
    </xf>
    <xf numFmtId="0" fontId="30" fillId="0" borderId="54" xfId="18" applyFont="1" applyBorder="1">
      <alignment vertical="center"/>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63" xfId="18" applyFont="1" applyBorder="1">
      <alignment vertical="center"/>
    </xf>
    <xf numFmtId="0" fontId="30" fillId="0" borderId="57" xfId="18" applyFont="1" applyBorder="1">
      <alignment vertical="center"/>
    </xf>
    <xf numFmtId="0" fontId="30" fillId="0" borderId="56" xfId="18" applyFont="1" applyBorder="1">
      <alignment vertical="center"/>
    </xf>
    <xf numFmtId="0" fontId="30" fillId="0" borderId="58" xfId="18" applyFont="1" applyBorder="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0" fontId="30" fillId="0" borderId="9" xfId="19" applyFont="1" applyBorder="1" applyAlignment="1">
      <alignment horizontal="left" vertical="center"/>
    </xf>
    <xf numFmtId="0" fontId="30" fillId="0" borderId="54"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63" xfId="19" applyFont="1" applyBorder="1">
      <alignment vertical="center"/>
    </xf>
    <xf numFmtId="0" fontId="30" fillId="0" borderId="57"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0" fontId="35" fillId="0" borderId="10" xfId="16" applyFont="1" applyBorder="1" applyAlignment="1" applyProtection="1">
      <alignment horizontal="left" vertical="center" wrapText="1"/>
      <protection locked="0"/>
    </xf>
    <xf numFmtId="0" fontId="35" fillId="0" borderId="9" xfId="16" applyFont="1" applyBorder="1" applyAlignment="1" applyProtection="1">
      <alignment horizontal="left" vertical="center" wrapText="1"/>
      <protection locked="0"/>
    </xf>
    <xf numFmtId="0" fontId="35" fillId="0" borderId="54" xfId="16" applyFont="1" applyBorder="1" applyAlignment="1" applyProtection="1">
      <alignment horizontal="left" vertical="center" wrapText="1"/>
      <protection locked="0"/>
    </xf>
    <xf numFmtId="0" fontId="35" fillId="0" borderId="55" xfId="16" applyFont="1" applyBorder="1" applyAlignment="1" applyProtection="1">
      <alignment horizontal="left" vertical="center" wrapText="1"/>
      <protection locked="0"/>
    </xf>
    <xf numFmtId="0" fontId="35" fillId="0" borderId="56" xfId="16" applyFont="1" applyBorder="1" applyAlignment="1" applyProtection="1">
      <alignment horizontal="left" vertical="center" wrapText="1"/>
      <protection locked="0"/>
    </xf>
    <xf numFmtId="0" fontId="35" fillId="0" borderId="58" xfId="16" applyFont="1" applyBorder="1" applyAlignment="1" applyProtection="1">
      <alignment horizontal="left" vertical="center" wrapText="1"/>
      <protection locked="0"/>
    </xf>
    <xf numFmtId="0" fontId="35" fillId="0" borderId="23" xfId="16" applyFont="1" applyBorder="1" applyAlignment="1">
      <alignment horizontal="left" vertical="center"/>
    </xf>
    <xf numFmtId="0" fontId="35" fillId="0" borderId="24" xfId="16" applyFont="1" applyBorder="1" applyAlignment="1">
      <alignment horizontal="left" vertical="center"/>
    </xf>
    <xf numFmtId="0" fontId="35" fillId="0" borderId="20" xfId="16" applyFont="1" applyBorder="1" applyAlignment="1">
      <alignment horizontal="left" vertical="center" wrapText="1"/>
    </xf>
    <xf numFmtId="0" fontId="35" fillId="0" borderId="21" xfId="16" applyFont="1" applyBorder="1" applyAlignment="1">
      <alignment horizontal="left" vertical="center" wrapText="1"/>
    </xf>
    <xf numFmtId="0" fontId="35" fillId="0" borderId="2" xfId="16" applyFont="1" applyBorder="1" applyAlignment="1">
      <alignment horizontal="left" vertical="center"/>
    </xf>
    <xf numFmtId="0" fontId="35" fillId="0" borderId="40" xfId="16" applyFont="1" applyBorder="1" applyAlignment="1">
      <alignment horizontal="left" vertical="center"/>
    </xf>
    <xf numFmtId="0" fontId="35" fillId="0" borderId="9" xfId="16" applyFont="1" applyBorder="1" applyAlignment="1">
      <alignment horizontal="left" vertical="center"/>
    </xf>
    <xf numFmtId="0" fontId="35" fillId="0" borderId="54" xfId="16" applyFont="1" applyBorder="1" applyAlignment="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Border="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0" fontId="3" fillId="0" borderId="0" xfId="2" applyFont="1" applyAlignment="1" applyProtection="1">
      <alignment horizontal="left" vertical="top" wrapText="1"/>
      <protection locked="0"/>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94340B82-80AC-4B33-AA28-3F17766251AF}"/>
    <cellStyle name="標準 2 3" xfId="10" xr:uid="{B5C6423E-1AB9-45B6-AF78-C89397D426C8}"/>
    <cellStyle name="標準 3" xfId="11" xr:uid="{40F9769A-A88B-4FE2-85E1-047EF7299BE2}"/>
    <cellStyle name="標準 4" xfId="20" xr:uid="{DAEC9445-0F4A-4AF0-855A-F2058B0F2FDE}"/>
    <cellStyle name="標準 4_APAHO401600" xfId="16" xr:uid="{E8CCFCCD-146B-453D-A052-ADC6FF27B6D0}"/>
    <cellStyle name="標準 4_APAHO4019001" xfId="19" xr:uid="{6464B7C1-4B10-4BAC-AB11-FD7565425661}"/>
    <cellStyle name="標準 4_ZJ08_022012_青森市_2010" xfId="18" xr:uid="{867760AB-7774-45BC-B204-E3C22CBF50EF}"/>
    <cellStyle name="標準 6" xfId="7" xr:uid="{81454F85-449F-4EBF-88CB-2858B9DC8DE9}"/>
    <cellStyle name="標準 6_APAHO401000" xfId="9" xr:uid="{B6605634-1249-4EA3-9073-608D0984730E}"/>
    <cellStyle name="標準 6_APAHO401200_O-JJ1016-001-3_財政状況資料集(決算状況カード(各会計・関係団体))(Rev2)2" xfId="15" xr:uid="{B612A9C4-747F-4479-93A7-EC06E861291A}"/>
    <cellStyle name="標準 6_APAHO402200_O-JJ1016-001-3_財政状況資料集(決算状況カード(各会計・関係団体))(Rev2)2" xfId="12" xr:uid="{251DBB14-599F-4899-B4B4-875E6147673B}"/>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8288521F-5589-4CDC-BD6E-C49896AFEAFD}"/>
    <cellStyle name="標準_O-JJ0722-001-3_決算状況カード(各会計・関係団体)_O-JJ1016-001-3_財政状況資料集(決算状況カード(各会計・関係団体))(Rev2)2" xfId="14" xr:uid="{B3A2983F-D7D8-4B6B-A124-52D3EEC9B54D}"/>
    <cellStyle name="標準_O-JJ0722-001-8_連結実質赤字比率に係る赤字・黒字の構成分析" xfId="17" xr:uid="{58582DD7-78B2-446B-A78A-ABD8BA9BF3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175675</c:v>
                </c:pt>
                <c:pt idx="1">
                  <c:v>280458</c:v>
                </c:pt>
                <c:pt idx="2">
                  <c:v>291945</c:v>
                </c:pt>
                <c:pt idx="3">
                  <c:v>291173</c:v>
                </c:pt>
                <c:pt idx="4">
                  <c:v>271581</c:v>
                </c:pt>
              </c:numCache>
            </c:numRef>
          </c:val>
          <c:smooth val="0"/>
          <c:extLst>
            <c:ext xmlns:c16="http://schemas.microsoft.com/office/drawing/2014/chart" uri="{C3380CC4-5D6E-409C-BE32-E72D297353CC}">
              <c16:uniqueId val="{00000000-FBB3-4DE2-85F0-572D13E907E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366944</c:v>
                </c:pt>
                <c:pt idx="1">
                  <c:v>248644</c:v>
                </c:pt>
                <c:pt idx="2">
                  <c:v>441375</c:v>
                </c:pt>
                <c:pt idx="3">
                  <c:v>215488</c:v>
                </c:pt>
                <c:pt idx="4">
                  <c:v>115166</c:v>
                </c:pt>
              </c:numCache>
            </c:numRef>
          </c:val>
          <c:smooth val="0"/>
          <c:extLst>
            <c:ext xmlns:c16="http://schemas.microsoft.com/office/drawing/2014/chart" uri="{C3380CC4-5D6E-409C-BE32-E72D297353CC}">
              <c16:uniqueId val="{00000001-FBB3-4DE2-85F0-572D13E907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0.39</c:v>
                </c:pt>
                <c:pt idx="1">
                  <c:v>1.9</c:v>
                </c:pt>
                <c:pt idx="2">
                  <c:v>0.04</c:v>
                </c:pt>
                <c:pt idx="3">
                  <c:v>1.51</c:v>
                </c:pt>
                <c:pt idx="4">
                  <c:v>1.06</c:v>
                </c:pt>
              </c:numCache>
            </c:numRef>
          </c:val>
          <c:extLst>
            <c:ext xmlns:c16="http://schemas.microsoft.com/office/drawing/2014/chart" uri="{C3380CC4-5D6E-409C-BE32-E72D297353CC}">
              <c16:uniqueId val="{00000000-3B40-4C71-BE3D-ED41D23A5B6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24.71</c:v>
                </c:pt>
                <c:pt idx="1">
                  <c:v>29.78</c:v>
                </c:pt>
                <c:pt idx="2">
                  <c:v>30.52</c:v>
                </c:pt>
                <c:pt idx="3">
                  <c:v>28.88</c:v>
                </c:pt>
                <c:pt idx="4">
                  <c:v>24.78</c:v>
                </c:pt>
              </c:numCache>
            </c:numRef>
          </c:val>
          <c:extLst>
            <c:ext xmlns:c16="http://schemas.microsoft.com/office/drawing/2014/chart" uri="{C3380CC4-5D6E-409C-BE32-E72D297353CC}">
              <c16:uniqueId val="{00000001-3B40-4C71-BE3D-ED41D23A5B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1.68</c:v>
                </c:pt>
                <c:pt idx="1">
                  <c:v>7.66</c:v>
                </c:pt>
                <c:pt idx="2">
                  <c:v>-1.73</c:v>
                </c:pt>
                <c:pt idx="3">
                  <c:v>-0.61</c:v>
                </c:pt>
                <c:pt idx="4">
                  <c:v>-5.24</c:v>
                </c:pt>
              </c:numCache>
            </c:numRef>
          </c:val>
          <c:smooth val="0"/>
          <c:extLst>
            <c:ext xmlns:c16="http://schemas.microsoft.com/office/drawing/2014/chart" uri="{C3380CC4-5D6E-409C-BE32-E72D297353CC}">
              <c16:uniqueId val="{00000002-3B40-4C71-BE3D-ED41D23A5B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6D-429F-96C9-EFC4FA9BF53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6D-429F-96C9-EFC4FA9BF532}"/>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6D-429F-96C9-EFC4FA9BF532}"/>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6D-429F-96C9-EFC4FA9BF532}"/>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06D-429F-96C9-EFC4FA9BF532}"/>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7.0000000000000007E-2</c:v>
                </c:pt>
                <c:pt idx="2">
                  <c:v>#N/A</c:v>
                </c:pt>
                <c:pt idx="3">
                  <c:v>0.06</c:v>
                </c:pt>
                <c:pt idx="4">
                  <c:v>#N/A</c:v>
                </c:pt>
                <c:pt idx="5">
                  <c:v>0.08</c:v>
                </c:pt>
                <c:pt idx="6">
                  <c:v>#N/A</c:v>
                </c:pt>
                <c:pt idx="7">
                  <c:v>0.05</c:v>
                </c:pt>
                <c:pt idx="8">
                  <c:v>#N/A</c:v>
                </c:pt>
                <c:pt idx="9">
                  <c:v>0.03</c:v>
                </c:pt>
              </c:numCache>
            </c:numRef>
          </c:val>
          <c:extLst>
            <c:ext xmlns:c16="http://schemas.microsoft.com/office/drawing/2014/chart" uri="{C3380CC4-5D6E-409C-BE32-E72D297353CC}">
              <c16:uniqueId val="{00000005-F06D-429F-96C9-EFC4FA9BF532}"/>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0.22</c:v>
                </c:pt>
                <c:pt idx="2">
                  <c:v>#N/A</c:v>
                </c:pt>
                <c:pt idx="3">
                  <c:v>0.32</c:v>
                </c:pt>
                <c:pt idx="4">
                  <c:v>#N/A</c:v>
                </c:pt>
                <c:pt idx="5">
                  <c:v>0.32</c:v>
                </c:pt>
                <c:pt idx="6">
                  <c:v>#N/A</c:v>
                </c:pt>
                <c:pt idx="7">
                  <c:v>0.37</c:v>
                </c:pt>
                <c:pt idx="8">
                  <c:v>#N/A</c:v>
                </c:pt>
                <c:pt idx="9">
                  <c:v>0.55000000000000004</c:v>
                </c:pt>
              </c:numCache>
            </c:numRef>
          </c:val>
          <c:extLst>
            <c:ext xmlns:c16="http://schemas.microsoft.com/office/drawing/2014/chart" uri="{C3380CC4-5D6E-409C-BE32-E72D297353CC}">
              <c16:uniqueId val="{00000006-F06D-429F-96C9-EFC4FA9BF532}"/>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0.38</c:v>
                </c:pt>
                <c:pt idx="2">
                  <c:v>#N/A</c:v>
                </c:pt>
                <c:pt idx="3">
                  <c:v>1.9</c:v>
                </c:pt>
                <c:pt idx="4">
                  <c:v>#N/A</c:v>
                </c:pt>
                <c:pt idx="5">
                  <c:v>0.04</c:v>
                </c:pt>
                <c:pt idx="6">
                  <c:v>#N/A</c:v>
                </c:pt>
                <c:pt idx="7">
                  <c:v>1.51</c:v>
                </c:pt>
                <c:pt idx="8">
                  <c:v>#N/A</c:v>
                </c:pt>
                <c:pt idx="9">
                  <c:v>1.05</c:v>
                </c:pt>
              </c:numCache>
            </c:numRef>
          </c:val>
          <c:extLst>
            <c:ext xmlns:c16="http://schemas.microsoft.com/office/drawing/2014/chart" uri="{C3380CC4-5D6E-409C-BE32-E72D297353CC}">
              <c16:uniqueId val="{00000007-F06D-429F-96C9-EFC4FA9BF532}"/>
            </c:ext>
          </c:extLst>
        </c:ser>
        <c:ser>
          <c:idx val="8"/>
          <c:order val="8"/>
          <c:tx>
            <c:strRef>
              <c:f>[1]データシート!$A$35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3.86</c:v>
                </c:pt>
                <c:pt idx="2">
                  <c:v>#N/A</c:v>
                </c:pt>
                <c:pt idx="3">
                  <c:v>2.99</c:v>
                </c:pt>
                <c:pt idx="4">
                  <c:v>#N/A</c:v>
                </c:pt>
                <c:pt idx="5">
                  <c:v>3.11</c:v>
                </c:pt>
                <c:pt idx="6">
                  <c:v>#N/A</c:v>
                </c:pt>
                <c:pt idx="7">
                  <c:v>2.87</c:v>
                </c:pt>
                <c:pt idx="8">
                  <c:v>#N/A</c:v>
                </c:pt>
                <c:pt idx="9">
                  <c:v>2.92</c:v>
                </c:pt>
              </c:numCache>
            </c:numRef>
          </c:val>
          <c:extLst>
            <c:ext xmlns:c16="http://schemas.microsoft.com/office/drawing/2014/chart" uri="{C3380CC4-5D6E-409C-BE32-E72D297353CC}">
              <c16:uniqueId val="{00000008-F06D-429F-96C9-EFC4FA9BF532}"/>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3.41</c:v>
                </c:pt>
                <c:pt idx="2">
                  <c:v>#N/A</c:v>
                </c:pt>
                <c:pt idx="3">
                  <c:v>3.88</c:v>
                </c:pt>
                <c:pt idx="4">
                  <c:v>#N/A</c:v>
                </c:pt>
                <c:pt idx="5">
                  <c:v>4.1100000000000003</c:v>
                </c:pt>
                <c:pt idx="6">
                  <c:v>#N/A</c:v>
                </c:pt>
                <c:pt idx="7">
                  <c:v>4.17</c:v>
                </c:pt>
                <c:pt idx="8">
                  <c:v>#N/A</c:v>
                </c:pt>
                <c:pt idx="9">
                  <c:v>4.1399999999999997</c:v>
                </c:pt>
              </c:numCache>
            </c:numRef>
          </c:val>
          <c:extLst>
            <c:ext xmlns:c16="http://schemas.microsoft.com/office/drawing/2014/chart" uri="{C3380CC4-5D6E-409C-BE32-E72D297353CC}">
              <c16:uniqueId val="{00000009-F06D-429F-96C9-EFC4FA9BF5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551</c:v>
                </c:pt>
                <c:pt idx="5">
                  <c:v>607</c:v>
                </c:pt>
                <c:pt idx="8">
                  <c:v>597</c:v>
                </c:pt>
                <c:pt idx="11">
                  <c:v>609</c:v>
                </c:pt>
                <c:pt idx="14">
                  <c:v>589</c:v>
                </c:pt>
              </c:numCache>
            </c:numRef>
          </c:val>
          <c:extLst>
            <c:ext xmlns:c16="http://schemas.microsoft.com/office/drawing/2014/chart" uri="{C3380CC4-5D6E-409C-BE32-E72D297353CC}">
              <c16:uniqueId val="{00000000-0606-4770-972D-9D46FF37EE1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3</c:v>
                </c:pt>
                <c:pt idx="3">
                  <c:v>1</c:v>
                </c:pt>
                <c:pt idx="6">
                  <c:v>3</c:v>
                </c:pt>
                <c:pt idx="9">
                  <c:v>1</c:v>
                </c:pt>
                <c:pt idx="12">
                  <c:v>0</c:v>
                </c:pt>
              </c:numCache>
            </c:numRef>
          </c:val>
          <c:extLst>
            <c:ext xmlns:c16="http://schemas.microsoft.com/office/drawing/2014/chart" uri="{C3380CC4-5D6E-409C-BE32-E72D297353CC}">
              <c16:uniqueId val="{00000001-0606-4770-972D-9D46FF37EE1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11</c:v>
                </c:pt>
                <c:pt idx="3">
                  <c:v>10</c:v>
                </c:pt>
                <c:pt idx="6">
                  <c:v>20</c:v>
                </c:pt>
                <c:pt idx="9">
                  <c:v>15</c:v>
                </c:pt>
                <c:pt idx="12">
                  <c:v>11</c:v>
                </c:pt>
              </c:numCache>
            </c:numRef>
          </c:val>
          <c:extLst>
            <c:ext xmlns:c16="http://schemas.microsoft.com/office/drawing/2014/chart" uri="{C3380CC4-5D6E-409C-BE32-E72D297353CC}">
              <c16:uniqueId val="{00000002-0606-4770-972D-9D46FF37EE1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06-4770-972D-9D46FF37EE1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181</c:v>
                </c:pt>
                <c:pt idx="3">
                  <c:v>181</c:v>
                </c:pt>
                <c:pt idx="6">
                  <c:v>170</c:v>
                </c:pt>
                <c:pt idx="9">
                  <c:v>168</c:v>
                </c:pt>
                <c:pt idx="12">
                  <c:v>155</c:v>
                </c:pt>
              </c:numCache>
            </c:numRef>
          </c:val>
          <c:extLst>
            <c:ext xmlns:c16="http://schemas.microsoft.com/office/drawing/2014/chart" uri="{C3380CC4-5D6E-409C-BE32-E72D297353CC}">
              <c16:uniqueId val="{00000004-0606-4770-972D-9D46FF37EE1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06-4770-972D-9D46FF37EE1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06-4770-972D-9D46FF37EE1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488</c:v>
                </c:pt>
                <c:pt idx="3">
                  <c:v>484</c:v>
                </c:pt>
                <c:pt idx="6">
                  <c:v>582</c:v>
                </c:pt>
                <c:pt idx="9">
                  <c:v>608</c:v>
                </c:pt>
                <c:pt idx="12">
                  <c:v>615</c:v>
                </c:pt>
              </c:numCache>
            </c:numRef>
          </c:val>
          <c:extLst>
            <c:ext xmlns:c16="http://schemas.microsoft.com/office/drawing/2014/chart" uri="{C3380CC4-5D6E-409C-BE32-E72D297353CC}">
              <c16:uniqueId val="{00000007-0606-4770-972D-9D46FF37EE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132</c:v>
                </c:pt>
                <c:pt idx="2">
                  <c:v>#N/A</c:v>
                </c:pt>
                <c:pt idx="3">
                  <c:v>#N/A</c:v>
                </c:pt>
                <c:pt idx="4">
                  <c:v>69</c:v>
                </c:pt>
                <c:pt idx="5">
                  <c:v>#N/A</c:v>
                </c:pt>
                <c:pt idx="6">
                  <c:v>#N/A</c:v>
                </c:pt>
                <c:pt idx="7">
                  <c:v>178</c:v>
                </c:pt>
                <c:pt idx="8">
                  <c:v>#N/A</c:v>
                </c:pt>
                <c:pt idx="9">
                  <c:v>#N/A</c:v>
                </c:pt>
                <c:pt idx="10">
                  <c:v>183</c:v>
                </c:pt>
                <c:pt idx="11">
                  <c:v>#N/A</c:v>
                </c:pt>
                <c:pt idx="12">
                  <c:v>#N/A</c:v>
                </c:pt>
                <c:pt idx="13">
                  <c:v>192</c:v>
                </c:pt>
                <c:pt idx="14">
                  <c:v>#N/A</c:v>
                </c:pt>
              </c:numCache>
            </c:numRef>
          </c:val>
          <c:smooth val="0"/>
          <c:extLst>
            <c:ext xmlns:c16="http://schemas.microsoft.com/office/drawing/2014/chart" uri="{C3380CC4-5D6E-409C-BE32-E72D297353CC}">
              <c16:uniqueId val="{00000008-0606-4770-972D-9D46FF37EE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5519</c:v>
                </c:pt>
                <c:pt idx="5">
                  <c:v>5601</c:v>
                </c:pt>
                <c:pt idx="8">
                  <c:v>6234</c:v>
                </c:pt>
                <c:pt idx="11">
                  <c:v>6207</c:v>
                </c:pt>
                <c:pt idx="14">
                  <c:v>5936</c:v>
                </c:pt>
              </c:numCache>
            </c:numRef>
          </c:val>
          <c:extLst>
            <c:ext xmlns:c16="http://schemas.microsoft.com/office/drawing/2014/chart" uri="{C3380CC4-5D6E-409C-BE32-E72D297353CC}">
              <c16:uniqueId val="{00000000-268B-497E-A587-909FFCE670B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555</c:v>
                </c:pt>
                <c:pt idx="5">
                  <c:v>541</c:v>
                </c:pt>
                <c:pt idx="8">
                  <c:v>592</c:v>
                </c:pt>
                <c:pt idx="11">
                  <c:v>563</c:v>
                </c:pt>
                <c:pt idx="14">
                  <c:v>632</c:v>
                </c:pt>
              </c:numCache>
            </c:numRef>
          </c:val>
          <c:extLst>
            <c:ext xmlns:c16="http://schemas.microsoft.com/office/drawing/2014/chart" uri="{C3380CC4-5D6E-409C-BE32-E72D297353CC}">
              <c16:uniqueId val="{00000001-268B-497E-A587-909FFCE670B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1625</c:v>
                </c:pt>
                <c:pt idx="5">
                  <c:v>1748</c:v>
                </c:pt>
                <c:pt idx="8">
                  <c:v>1729</c:v>
                </c:pt>
                <c:pt idx="11">
                  <c:v>1489</c:v>
                </c:pt>
                <c:pt idx="14">
                  <c:v>1440</c:v>
                </c:pt>
              </c:numCache>
            </c:numRef>
          </c:val>
          <c:extLst>
            <c:ext xmlns:c16="http://schemas.microsoft.com/office/drawing/2014/chart" uri="{C3380CC4-5D6E-409C-BE32-E72D297353CC}">
              <c16:uniqueId val="{00000002-268B-497E-A587-909FFCE670B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8B-497E-A587-909FFCE670B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8B-497E-A587-909FFCE670B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8B-497E-A587-909FFCE670B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711</c:v>
                </c:pt>
                <c:pt idx="3">
                  <c:v>649</c:v>
                </c:pt>
                <c:pt idx="6">
                  <c:v>649</c:v>
                </c:pt>
                <c:pt idx="9">
                  <c:v>608</c:v>
                </c:pt>
                <c:pt idx="12">
                  <c:v>571</c:v>
                </c:pt>
              </c:numCache>
            </c:numRef>
          </c:val>
          <c:extLst>
            <c:ext xmlns:c16="http://schemas.microsoft.com/office/drawing/2014/chart" uri="{C3380CC4-5D6E-409C-BE32-E72D297353CC}">
              <c16:uniqueId val="{00000006-268B-497E-A587-909FFCE670B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68B-497E-A587-909FFCE670B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1778</c:v>
                </c:pt>
                <c:pt idx="3">
                  <c:v>1637</c:v>
                </c:pt>
                <c:pt idx="6">
                  <c:v>1530</c:v>
                </c:pt>
                <c:pt idx="9">
                  <c:v>1442</c:v>
                </c:pt>
                <c:pt idx="12">
                  <c:v>1322</c:v>
                </c:pt>
              </c:numCache>
            </c:numRef>
          </c:val>
          <c:extLst>
            <c:ext xmlns:c16="http://schemas.microsoft.com/office/drawing/2014/chart" uri="{C3380CC4-5D6E-409C-BE32-E72D297353CC}">
              <c16:uniqueId val="{00000008-268B-497E-A587-909FFCE670B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17</c:v>
                </c:pt>
                <c:pt idx="3">
                  <c:v>1275</c:v>
                </c:pt>
                <c:pt idx="6">
                  <c:v>0</c:v>
                </c:pt>
                <c:pt idx="9">
                  <c:v>0</c:v>
                </c:pt>
                <c:pt idx="12">
                  <c:v>0</c:v>
                </c:pt>
              </c:numCache>
            </c:numRef>
          </c:val>
          <c:extLst>
            <c:ext xmlns:c16="http://schemas.microsoft.com/office/drawing/2014/chart" uri="{C3380CC4-5D6E-409C-BE32-E72D297353CC}">
              <c16:uniqueId val="{00000009-268B-497E-A587-909FFCE670B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6362</c:v>
                </c:pt>
                <c:pt idx="3">
                  <c:v>6704</c:v>
                </c:pt>
                <c:pt idx="6">
                  <c:v>7837</c:v>
                </c:pt>
                <c:pt idx="9">
                  <c:v>7888</c:v>
                </c:pt>
                <c:pt idx="12">
                  <c:v>7686</c:v>
                </c:pt>
              </c:numCache>
            </c:numRef>
          </c:val>
          <c:extLst>
            <c:ext xmlns:c16="http://schemas.microsoft.com/office/drawing/2014/chart" uri="{C3380CC4-5D6E-409C-BE32-E72D297353CC}">
              <c16:uniqueId val="{0000000A-268B-497E-A587-909FFCE670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1170</c:v>
                </c:pt>
                <c:pt idx="2">
                  <c:v>#N/A</c:v>
                </c:pt>
                <c:pt idx="3">
                  <c:v>#N/A</c:v>
                </c:pt>
                <c:pt idx="4">
                  <c:v>2375</c:v>
                </c:pt>
                <c:pt idx="5">
                  <c:v>#N/A</c:v>
                </c:pt>
                <c:pt idx="6">
                  <c:v>#N/A</c:v>
                </c:pt>
                <c:pt idx="7">
                  <c:v>1461</c:v>
                </c:pt>
                <c:pt idx="8">
                  <c:v>#N/A</c:v>
                </c:pt>
                <c:pt idx="9">
                  <c:v>#N/A</c:v>
                </c:pt>
                <c:pt idx="10">
                  <c:v>1680</c:v>
                </c:pt>
                <c:pt idx="11">
                  <c:v>#N/A</c:v>
                </c:pt>
                <c:pt idx="12">
                  <c:v>#N/A</c:v>
                </c:pt>
                <c:pt idx="13">
                  <c:v>1571</c:v>
                </c:pt>
                <c:pt idx="14">
                  <c:v>#N/A</c:v>
                </c:pt>
              </c:numCache>
            </c:numRef>
          </c:val>
          <c:smooth val="0"/>
          <c:extLst>
            <c:ext xmlns:c16="http://schemas.microsoft.com/office/drawing/2014/chart" uri="{C3380CC4-5D6E-409C-BE32-E72D297353CC}">
              <c16:uniqueId val="{0000000B-268B-497E-A587-909FFCE670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855</c:v>
                </c:pt>
                <c:pt idx="1">
                  <c:v>797</c:v>
                </c:pt>
                <c:pt idx="2">
                  <c:v>669</c:v>
                </c:pt>
              </c:numCache>
            </c:numRef>
          </c:val>
          <c:extLst>
            <c:ext xmlns:c16="http://schemas.microsoft.com/office/drawing/2014/chart" uri="{C3380CC4-5D6E-409C-BE32-E72D297353CC}">
              <c16:uniqueId val="{00000000-2728-4184-8490-807408E2D60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465</c:v>
                </c:pt>
                <c:pt idx="1">
                  <c:v>415</c:v>
                </c:pt>
                <c:pt idx="2">
                  <c:v>415</c:v>
                </c:pt>
              </c:numCache>
            </c:numRef>
          </c:val>
          <c:extLst>
            <c:ext xmlns:c16="http://schemas.microsoft.com/office/drawing/2014/chart" uri="{C3380CC4-5D6E-409C-BE32-E72D297353CC}">
              <c16:uniqueId val="{00000001-2728-4184-8490-807408E2D60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344</c:v>
                </c:pt>
                <c:pt idx="1">
                  <c:v>220</c:v>
                </c:pt>
                <c:pt idx="2">
                  <c:v>295</c:v>
                </c:pt>
              </c:numCache>
            </c:numRef>
          </c:val>
          <c:extLst>
            <c:ext xmlns:c16="http://schemas.microsoft.com/office/drawing/2014/chart" uri="{C3380CC4-5D6E-409C-BE32-E72D297353CC}">
              <c16:uniqueId val="{00000002-2728-4184-8490-807408E2D6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{4FE75E45-998D-49CB-87F4-9986686A7C35}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B9E-44DB-B1F6-9A522C5EBA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{8BD17532-F515-4314-95E9-B74F2F46745B}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9E-44DB-B1F6-9A522C5EBA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{02593504-2E8F-4D9E-ADEC-EDE752174665}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9E-44DB-B1F6-9A522C5EBA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{845D73A9-C17D-4905-8A49-9C564A1F5706}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9E-44DB-B1F6-9A522C5EBA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{70036324-3D80-4841-B7F8-03E4423E9167}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9E-44DB-B1F6-9A522C5EBA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{129EBB06-A3F6-4BC4-A76F-820282FDC395}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B9E-44DB-B1F6-9A522C5EBA2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{12EC2813-2DBD-4BC6-B160-2BC6468EC023}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B9E-44DB-B1F6-9A522C5EBA2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{245A8FF1-2027-4D2E-B85C-79362C672277}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B9E-44DB-B1F6-9A522C5EBA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{408282F1-1D94-461D-A25B-2F45E456D630}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B9E-44DB-B1F6-9A522C5EBA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62.7</c:v>
                </c:pt>
                <c:pt idx="24">
                  <c:v>62.6</c:v>
                </c:pt>
                <c:pt idx="32">
                  <c:v>63.8</c:v>
                </c:pt>
              </c:numCache>
            </c:numRef>
          </c:xVal>
          <c:yVal>
            <c:numRef>
              <c:f>公会計指標分析・財政指標組合せ分析表!$BP$51:$DC$51</c:f>
              <c:numCache>
                <c:formatCode>#,##0.0;"▲ "#,##0.0</c:formatCode>
                <c:ptCount val="40"/>
                <c:pt idx="16">
                  <c:v>64.400000000000006</c:v>
                </c:pt>
                <c:pt idx="24">
                  <c:v>75.7</c:v>
                </c:pt>
                <c:pt idx="32">
                  <c:v>72.2</c:v>
                </c:pt>
              </c:numCache>
            </c:numRef>
          </c:yVal>
          <c:smooth val="0"/>
          <c:extLst>
            <c:ext xmlns:c16="http://schemas.microsoft.com/office/drawing/2014/chart" uri="{C3380CC4-5D6E-409C-BE32-E72D297353CC}">
              <c16:uniqueId val="{00000009-CB9E-44DB-B1F6-9A522C5EBA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{60C652AE-6AAA-4841-BC44-BE4733DC429D}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B9E-44DB-B1F6-9A522C5EBA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{C5C40EEA-8C2D-4BFF-A5BB-533B89225D89}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9E-44DB-B1F6-9A522C5EBA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{818AC70F-4CFA-4669-B12E-BB4B054FFE69}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9E-44DB-B1F6-9A522C5EBA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{7832F4B2-D4B6-4ECE-89F0-9700F2C1F720}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9E-44DB-B1F6-9A522C5EBA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{3B2F5791-3BB7-4579-B1EC-A0614708DCBF}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9E-44DB-B1F6-9A522C5EBA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{F686835A-D853-49CB-9D33-F789DA33DCD2}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B9E-44DB-B1F6-9A522C5EBA2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{E1651EE7-6523-4FB7-A29E-8422A8DCE0F3}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B9E-44DB-B1F6-9A522C5EBA2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{72BD25B5-B0D0-49AB-9898-C655E5F559AE}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B9E-44DB-B1F6-9A522C5EBA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{699D36A4-BDE2-4738-A4B1-A297E1103413}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B9E-44DB-B1F6-9A522C5EBA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CB9E-44DB-B1F6-9A522C5EBA29}"/>
            </c:ext>
          </c:extLst>
        </c:ser>
        <c:dLbls>
          <c:showLegendKey val="0"/>
          <c:showVal val="1"/>
          <c:showCatName val="0"/>
          <c:showSerName val="0"/>
          <c:showPercent val="0"/>
          <c:showBubbleSize val="0"/>
        </c:dLbls>
        <c:axId val="46179840"/>
        <c:axId val="46181760"/>
      </c:scatterChart>
      <c:valAx>
        <c:axId val="46179840"/>
        <c:scaling>
          <c:orientation val="minMax"/>
          <c:max val="64.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{EBD4403B-2EC9-453F-97E2-16887F94141C}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F39-4674-A7EE-C9941D1BB0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{07EADEE7-8629-442F-828C-AB58505A8E92}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39-4674-A7EE-C9941D1BB0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{5863F5FD-31AF-433D-8F8D-DAD5D12DB340}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39-4674-A7EE-C9941D1BB0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{95BE39B5-C04D-45B9-B087-00A50A89FAF0}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39-4674-A7EE-C9941D1BB0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{33580699-5E11-4E3B-8DBD-D65058CFE17A}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39-4674-A7EE-C9941D1BB08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{4CCC224E-33A3-41EF-ACE3-F51BD4CD668E}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F39-4674-A7EE-C9941D1BB08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{1ECEF59E-0DE9-417D-88D2-1D4F8F5BC7CD}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F39-4674-A7EE-C9941D1BB08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{C290BEFB-CDFC-433D-9BF0-CC154C569781}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F39-4674-A7EE-C9941D1BB08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{39503B64-4C04-43E2-B00C-C1FE8A3A7568}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F39-4674-A7EE-C9941D1BB0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5.8</c:v>
                </c:pt>
                <c:pt idx="16">
                  <c:v>5.5</c:v>
                </c:pt>
                <c:pt idx="24">
                  <c:v>6.3</c:v>
                </c:pt>
                <c:pt idx="32">
                  <c:v>8.1999999999999993</c:v>
                </c:pt>
              </c:numCache>
            </c:numRef>
          </c:xVal>
          <c:yVal>
            <c:numRef>
              <c:f>公会計指標分析・財政指標組合せ分析表!$BP$73:$DC$73</c:f>
              <c:numCache>
                <c:formatCode>#,##0.0;"▲ "#,##0.0</c:formatCode>
                <c:ptCount val="40"/>
                <c:pt idx="0">
                  <c:v>52.1</c:v>
                </c:pt>
                <c:pt idx="8">
                  <c:v>102.7</c:v>
                </c:pt>
                <c:pt idx="16">
                  <c:v>64.400000000000006</c:v>
                </c:pt>
                <c:pt idx="24">
                  <c:v>75.7</c:v>
                </c:pt>
                <c:pt idx="32">
                  <c:v>72.2</c:v>
                </c:pt>
              </c:numCache>
            </c:numRef>
          </c:yVal>
          <c:smooth val="0"/>
          <c:extLst>
            <c:ext xmlns:c16="http://schemas.microsoft.com/office/drawing/2014/chart" uri="{C3380CC4-5D6E-409C-BE32-E72D297353CC}">
              <c16:uniqueId val="{00000009-BF39-4674-A7EE-C9941D1BB0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{267545BF-38E2-4131-BE24-ED789A54A004}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F39-4674-A7EE-C9941D1BB0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{43437475-A4A9-4E66-A9F5-B86710B45122}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39-4674-A7EE-C9941D1BB0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{63DF9CF6-202D-46D2-B5C0-850761D715EA}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39-4674-A7EE-C9941D1BB0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{D02CF2BF-06C5-47FB-B78D-1FE51685FC86}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39-4674-A7EE-C9941D1BB0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{EDFE579E-616A-4862-A2FA-34BDBFDE702D}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39-4674-A7EE-C9941D1BB08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{D12E73BF-4326-43EA-852F-55DA9B0FDB26}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F39-4674-A7EE-C9941D1BB08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{BDF1C3B7-422B-4FF3-AE4C-A771189E72F7}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F39-4674-A7EE-C9941D1BB086}"/>
                </c:ext>
              </c:extLst>
            </c:dLbl>
            <c:dLbl>
              <c:idx val="24"/>
              <c:layout>
                <c:manualLayout>
                  <c:x val="-4.516035515397134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{3523696B-1BCD-4014-9822-3AF5B3A60B12}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F39-4674-A7EE-C9941D1BB086}"/>
                </c:ext>
              </c:extLst>
            </c:dLbl>
            <c:dLbl>
              <c:idx val="32"/>
              <c:layout>
                <c:manualLayout>
                  <c:x val="-1.8235628084250128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{795F3651-80BE-4167-8FEB-E6407133B732}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F39-4674-A7EE-C9941D1BB0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F39-4674-A7EE-C9941D1BB086}"/>
            </c:ext>
          </c:extLst>
        </c:ser>
        <c:dLbls>
          <c:showLegendKey val="0"/>
          <c:showVal val="1"/>
          <c:showCatName val="0"/>
          <c:showSerName val="0"/>
          <c:showPercent val="0"/>
          <c:showBubbleSize val="0"/>
        </c:dLbls>
        <c:axId val="84219776"/>
        <c:axId val="84234240"/>
      </c:scatterChart>
      <c:valAx>
        <c:axId val="84219776"/>
        <c:scaling>
          <c:orientation val="minMax"/>
          <c:max val="9.4"/>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1B2ECF69-F78B-4B64-AF8C-BB660FC85925}"/>
            </a:ext>
          </a:extLst>
        </xdr:cNvPr>
        <xdr:cNvSpPr>
          <a:spLocks noChangeArrowheads="1"/>
        </xdr:cNvSpPr>
      </xdr:nvSpPr>
      <xdr:spPr bwMode="auto">
        <a:xfrm rot="5400000">
          <a:off x="5145405" y="4223385"/>
          <a:ext cx="365760" cy="29337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56E175DD-8C3E-4319-86CE-FEABA76E053C}"/>
            </a:ext>
          </a:extLst>
        </xdr:cNvPr>
        <xdr:cNvSpPr>
          <a:spLocks/>
        </xdr:cNvSpPr>
      </xdr:nvSpPr>
      <xdr:spPr bwMode="auto">
        <a:xfrm>
          <a:off x="7200900" y="5398770"/>
          <a:ext cx="125730" cy="37338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2B1F9D77-E24B-4A6F-9E2B-32501EF11B58}"/>
            </a:ext>
          </a:extLst>
        </xdr:cNvPr>
        <xdr:cNvSpPr>
          <a:spLocks noChangeArrowheads="1"/>
        </xdr:cNvSpPr>
      </xdr:nvSpPr>
      <xdr:spPr bwMode="auto">
        <a:xfrm>
          <a:off x="125730" y="125730"/>
          <a:ext cx="8610600" cy="63627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405DA7FD-F201-4DB8-8650-F12D407B4DD2}"/>
            </a:ext>
          </a:extLst>
        </xdr:cNvPr>
        <xdr:cNvSpPr>
          <a:spLocks noChangeArrowheads="1"/>
        </xdr:cNvSpPr>
      </xdr:nvSpPr>
      <xdr:spPr bwMode="auto">
        <a:xfrm>
          <a:off x="9772650" y="186690"/>
          <a:ext cx="2217420" cy="45339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2C9E7DEA-6EEA-4E83-8352-9C9BF581DFE9}"/>
            </a:ext>
          </a:extLst>
        </xdr:cNvPr>
        <xdr:cNvSpPr>
          <a:spLocks noChangeArrowheads="1"/>
        </xdr:cNvSpPr>
      </xdr:nvSpPr>
      <xdr:spPr bwMode="auto">
        <a:xfrm>
          <a:off x="12382500" y="186690"/>
          <a:ext cx="3333750" cy="45339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BBD9A441-5430-42F7-B69B-946ED4114D45}"/>
            </a:ext>
          </a:extLst>
        </xdr:cNvPr>
        <xdr:cNvSpPr>
          <a:spLocks noChangeShapeType="1"/>
        </xdr:cNvSpPr>
      </xdr:nvSpPr>
      <xdr:spPr bwMode="auto">
        <a:xfrm>
          <a:off x="457200" y="7591425"/>
          <a:ext cx="6686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CC489BDF-551B-44B4-AC45-A99309BD9C4A}"/>
            </a:ext>
          </a:extLst>
        </xdr:cNvPr>
        <xdr:cNvSpPr>
          <a:spLocks noChangeArrowheads="1"/>
        </xdr:cNvSpPr>
      </xdr:nvSpPr>
      <xdr:spPr bwMode="auto">
        <a:xfrm>
          <a:off x="2095500" y="8031480"/>
          <a:ext cx="506730" cy="293370"/>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DB66D87D-99EA-455D-9F8A-A12178F12546}"/>
            </a:ext>
          </a:extLst>
        </xdr:cNvPr>
        <xdr:cNvSpPr>
          <a:spLocks noChangeArrowheads="1"/>
        </xdr:cNvSpPr>
      </xdr:nvSpPr>
      <xdr:spPr bwMode="auto">
        <a:xfrm>
          <a:off x="2095500" y="8422005"/>
          <a:ext cx="506730" cy="293370"/>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E85DB0C2-F71C-4994-862B-9D510674BE77}"/>
            </a:ext>
          </a:extLst>
        </xdr:cNvPr>
        <xdr:cNvSpPr>
          <a:spLocks noChangeArrowheads="1"/>
        </xdr:cNvSpPr>
      </xdr:nvSpPr>
      <xdr:spPr bwMode="auto">
        <a:xfrm>
          <a:off x="2095500" y="8812530"/>
          <a:ext cx="506730" cy="293370"/>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3589350-520C-465D-9020-85EAED81611E}"/>
            </a:ext>
          </a:extLst>
        </xdr:cNvPr>
        <xdr:cNvSpPr>
          <a:spLocks noChangeArrowheads="1"/>
        </xdr:cNvSpPr>
      </xdr:nvSpPr>
      <xdr:spPr bwMode="auto">
        <a:xfrm>
          <a:off x="2095500" y="9203055"/>
          <a:ext cx="506730" cy="293370"/>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CF4FEA8E-3CBB-4824-B80D-06D12139D949}"/>
            </a:ext>
          </a:extLst>
        </xdr:cNvPr>
        <xdr:cNvSpPr>
          <a:spLocks noChangeArrowheads="1"/>
        </xdr:cNvSpPr>
      </xdr:nvSpPr>
      <xdr:spPr bwMode="auto">
        <a:xfrm>
          <a:off x="2095500" y="9593580"/>
          <a:ext cx="506730" cy="293370"/>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92AC9A36-2107-4E10-982E-61A12619A1E2}"/>
            </a:ext>
          </a:extLst>
        </xdr:cNvPr>
        <xdr:cNvSpPr>
          <a:spLocks noChangeArrowheads="1"/>
        </xdr:cNvSpPr>
      </xdr:nvSpPr>
      <xdr:spPr bwMode="auto">
        <a:xfrm>
          <a:off x="2095500" y="9984105"/>
          <a:ext cx="506730" cy="293370"/>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FC83A784-CDF9-4C99-83FE-C420537EB232}"/>
            </a:ext>
          </a:extLst>
        </xdr:cNvPr>
        <xdr:cNvSpPr>
          <a:spLocks noChangeArrowheads="1"/>
        </xdr:cNvSpPr>
      </xdr:nvSpPr>
      <xdr:spPr bwMode="auto">
        <a:xfrm>
          <a:off x="2095500" y="10374630"/>
          <a:ext cx="506730" cy="293370"/>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42E28243-8FCF-4752-A785-1C5390705B52}"/>
            </a:ext>
          </a:extLst>
        </xdr:cNvPr>
        <xdr:cNvSpPr>
          <a:spLocks noChangeArrowheads="1"/>
        </xdr:cNvSpPr>
      </xdr:nvSpPr>
      <xdr:spPr bwMode="auto">
        <a:xfrm>
          <a:off x="2095500" y="10765155"/>
          <a:ext cx="506730" cy="293370"/>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C8A8D0D3-2EEE-43B3-A12F-9DE8507F8346}"/>
            </a:ext>
          </a:extLst>
        </xdr:cNvPr>
        <xdr:cNvSpPr>
          <a:spLocks noChangeShapeType="1"/>
        </xdr:cNvSpPr>
      </xdr:nvSpPr>
      <xdr:spPr bwMode="auto">
        <a:xfrm>
          <a:off x="2095500" y="11308080"/>
          <a:ext cx="506730"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6FE4E28-6509-45AF-A050-2972912A565B}"/>
            </a:ext>
          </a:extLst>
        </xdr:cNvPr>
        <xdr:cNvSpPr>
          <a:spLocks noChangeArrowheads="1"/>
        </xdr:cNvSpPr>
      </xdr:nvSpPr>
      <xdr:spPr bwMode="auto">
        <a:xfrm>
          <a:off x="2259330" y="11209020"/>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434ED30-1FB0-46ED-87C5-3CF4DE17EAA8}"/>
            </a:ext>
          </a:extLst>
        </xdr:cNvPr>
        <xdr:cNvSpPr>
          <a:spLocks noChangeArrowheads="1"/>
        </xdr:cNvSpPr>
      </xdr:nvSpPr>
      <xdr:spPr bwMode="auto">
        <a:xfrm>
          <a:off x="11772900" y="7602855"/>
          <a:ext cx="3954780"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5F20BDAF-D960-4C2C-8956-74C1A77C381A}"/>
            </a:ext>
          </a:extLst>
        </xdr:cNvPr>
        <xdr:cNvSpPr>
          <a:spLocks noChangeArrowheads="1"/>
        </xdr:cNvSpPr>
      </xdr:nvSpPr>
      <xdr:spPr bwMode="auto">
        <a:xfrm>
          <a:off x="11772900" y="7591425"/>
          <a:ext cx="79248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1EB3A99C-20F8-40BD-8729-80FB5A9BCE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AA84D035-3FFB-44FA-BEFC-902E4506A88A}"/>
            </a:ext>
          </a:extLst>
        </xdr:cNvPr>
        <xdr:cNvSpPr>
          <a:spLocks noChangeArrowheads="1"/>
        </xdr:cNvSpPr>
      </xdr:nvSpPr>
      <xdr:spPr bwMode="auto">
        <a:xfrm>
          <a:off x="316230" y="750570"/>
          <a:ext cx="1303020" cy="32766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76F68CD5-DE8A-47C1-BB02-488AFA1F3F07}"/>
            </a:ext>
          </a:extLst>
        </xdr:cNvPr>
        <xdr:cNvSpPr txBox="1"/>
      </xdr:nvSpPr>
      <xdr:spPr>
        <a:xfrm>
          <a:off x="11898630" y="7934325"/>
          <a:ext cx="3688079"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の小学校改築事業、Ｈ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の特別養護老人ホーム移転改築事業の実施により元利償還金は年々上昇している。今後においては投資的事業の実施年度調整等により減少に努めなければならない。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D02A4DAA-07CD-48EF-A364-2608746E3368}"/>
            </a:ext>
          </a:extLst>
        </xdr:cNvPr>
        <xdr:cNvSpPr>
          <a:spLocks noChangeShapeType="1"/>
        </xdr:cNvSpPr>
      </xdr:nvSpPr>
      <xdr:spPr bwMode="auto">
        <a:xfrm>
          <a:off x="457200" y="12106275"/>
          <a:ext cx="6686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4A56782-D064-447E-9597-A2025BE6D4EC}"/>
            </a:ext>
          </a:extLst>
        </xdr:cNvPr>
        <xdr:cNvSpPr>
          <a:spLocks noChangeArrowheads="1"/>
        </xdr:cNvSpPr>
      </xdr:nvSpPr>
      <xdr:spPr bwMode="auto">
        <a:xfrm>
          <a:off x="11772900" y="12117705"/>
          <a:ext cx="3980090" cy="1171031"/>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C88C80E7-85A5-423F-A7FA-3458C9D80503}"/>
            </a:ext>
          </a:extLst>
        </xdr:cNvPr>
        <xdr:cNvSpPr>
          <a:spLocks noChangeArrowheads="1"/>
        </xdr:cNvSpPr>
      </xdr:nvSpPr>
      <xdr:spPr bwMode="auto">
        <a:xfrm>
          <a:off x="11793583" y="12106275"/>
          <a:ext cx="723628" cy="25527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4ECA2B9-7917-4600-ACD4-8AED059A9BD9}"/>
            </a:ext>
          </a:extLst>
        </xdr:cNvPr>
        <xdr:cNvSpPr txBox="1"/>
      </xdr:nvSpPr>
      <xdr:spPr>
        <a:xfrm>
          <a:off x="11875770" y="12323445"/>
          <a:ext cx="377690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B577AE1F-2DDA-44E4-AE19-D8515F4E8B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EF5F8E3-153F-4E2B-B10F-C958939C750B}"/>
            </a:ext>
          </a:extLst>
        </xdr:cNvPr>
        <xdr:cNvSpPr>
          <a:spLocks noChangeArrowheads="1"/>
        </xdr:cNvSpPr>
      </xdr:nvSpPr>
      <xdr:spPr bwMode="auto">
        <a:xfrm>
          <a:off x="11708130" y="7570470"/>
          <a:ext cx="4185285" cy="496633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770D8972-DC74-4BFA-99EE-689482241FA7}"/>
            </a:ext>
          </a:extLst>
        </xdr:cNvPr>
        <xdr:cNvSpPr txBox="1"/>
      </xdr:nvSpPr>
      <xdr:spPr>
        <a:xfrm>
          <a:off x="11762764" y="7607853"/>
          <a:ext cx="2242025" cy="666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699135</xdr:colOff>
      <xdr:row>40</xdr:row>
      <xdr:rowOff>320040</xdr:rowOff>
    </xdr:to>
    <xdr:sp macro="" textlink="">
      <xdr:nvSpPr>
        <xdr:cNvPr id="5" name="正方形/長方形 36" descr="右上がり対角線 (太)">
          <a:extLst>
            <a:ext uri="{FF2B5EF4-FFF2-40B4-BE49-F238E27FC236}">
              <a16:creationId xmlns:a16="http://schemas.microsoft.com/office/drawing/2014/main" id="{37F156CD-251C-4314-BC68-81737552E025}"/>
            </a:ext>
          </a:extLst>
        </xdr:cNvPr>
        <xdr:cNvSpPr>
          <a:spLocks noChangeArrowheads="1"/>
        </xdr:cNvSpPr>
      </xdr:nvSpPr>
      <xdr:spPr bwMode="auto">
        <a:xfrm>
          <a:off x="2354580" y="7997190"/>
          <a:ext cx="537210" cy="26289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699135</xdr:colOff>
      <xdr:row>41</xdr:row>
      <xdr:rowOff>308610</xdr:rowOff>
    </xdr:to>
    <xdr:sp macro="" textlink="">
      <xdr:nvSpPr>
        <xdr:cNvPr id="6" name="正方形/長方形 37" descr="右下がり対角線 (太)">
          <a:extLst>
            <a:ext uri="{FF2B5EF4-FFF2-40B4-BE49-F238E27FC236}">
              <a16:creationId xmlns:a16="http://schemas.microsoft.com/office/drawing/2014/main" id="{57A82100-11DD-4D97-BEB8-71AB302F441E}"/>
            </a:ext>
          </a:extLst>
        </xdr:cNvPr>
        <xdr:cNvSpPr>
          <a:spLocks noChangeArrowheads="1"/>
        </xdr:cNvSpPr>
      </xdr:nvSpPr>
      <xdr:spPr bwMode="auto">
        <a:xfrm>
          <a:off x="2354580" y="8349615"/>
          <a:ext cx="537210" cy="25146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699135</xdr:colOff>
      <xdr:row>42</xdr:row>
      <xdr:rowOff>302895</xdr:rowOff>
    </xdr:to>
    <xdr:sp macro="" textlink="">
      <xdr:nvSpPr>
        <xdr:cNvPr id="7" name="正方形/長方形 38" descr="右上がり対角線 (太)">
          <a:extLst>
            <a:ext uri="{FF2B5EF4-FFF2-40B4-BE49-F238E27FC236}">
              <a16:creationId xmlns:a16="http://schemas.microsoft.com/office/drawing/2014/main" id="{34312C94-9BC7-4F1A-9E83-143D45635824}"/>
            </a:ext>
          </a:extLst>
        </xdr:cNvPr>
        <xdr:cNvSpPr>
          <a:spLocks noChangeArrowheads="1"/>
        </xdr:cNvSpPr>
      </xdr:nvSpPr>
      <xdr:spPr bwMode="auto">
        <a:xfrm>
          <a:off x="2354580" y="8698230"/>
          <a:ext cx="537210" cy="25527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699135</xdr:colOff>
      <xdr:row>43</xdr:row>
      <xdr:rowOff>302895</xdr:rowOff>
    </xdr:to>
    <xdr:sp macro="" textlink="">
      <xdr:nvSpPr>
        <xdr:cNvPr id="8" name="正方形/長方形 39" descr="右下がり対角線 (太)">
          <a:extLst>
            <a:ext uri="{FF2B5EF4-FFF2-40B4-BE49-F238E27FC236}">
              <a16:creationId xmlns:a16="http://schemas.microsoft.com/office/drawing/2014/main" id="{5E1E656D-7D3D-4BEA-B91C-A8FE6E0C04FB}"/>
            </a:ext>
          </a:extLst>
        </xdr:cNvPr>
        <xdr:cNvSpPr>
          <a:spLocks noChangeArrowheads="1"/>
        </xdr:cNvSpPr>
      </xdr:nvSpPr>
      <xdr:spPr bwMode="auto">
        <a:xfrm>
          <a:off x="2354580" y="9050655"/>
          <a:ext cx="537210" cy="25527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699135</xdr:colOff>
      <xdr:row>44</xdr:row>
      <xdr:rowOff>308610</xdr:rowOff>
    </xdr:to>
    <xdr:sp macro="" textlink="">
      <xdr:nvSpPr>
        <xdr:cNvPr id="9" name="正方形/長方形 40" descr="右上がり対角線 (太)">
          <a:extLst>
            <a:ext uri="{FF2B5EF4-FFF2-40B4-BE49-F238E27FC236}">
              <a16:creationId xmlns:a16="http://schemas.microsoft.com/office/drawing/2014/main" id="{AC79F030-7D82-43E6-A622-EDA2F3597F43}"/>
            </a:ext>
          </a:extLst>
        </xdr:cNvPr>
        <xdr:cNvSpPr>
          <a:spLocks noChangeArrowheads="1"/>
        </xdr:cNvSpPr>
      </xdr:nvSpPr>
      <xdr:spPr bwMode="auto">
        <a:xfrm>
          <a:off x="2354580" y="9406890"/>
          <a:ext cx="537210" cy="25146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699135</xdr:colOff>
      <xdr:row>45</xdr:row>
      <xdr:rowOff>320040</xdr:rowOff>
    </xdr:to>
    <xdr:sp macro="" textlink="">
      <xdr:nvSpPr>
        <xdr:cNvPr id="10" name="正方形/長方形 41" descr="右下がり対角線 (太)">
          <a:extLst>
            <a:ext uri="{FF2B5EF4-FFF2-40B4-BE49-F238E27FC236}">
              <a16:creationId xmlns:a16="http://schemas.microsoft.com/office/drawing/2014/main" id="{EF527263-3E21-457C-A12B-0AA1286621A4}"/>
            </a:ext>
          </a:extLst>
        </xdr:cNvPr>
        <xdr:cNvSpPr>
          <a:spLocks noChangeArrowheads="1"/>
        </xdr:cNvSpPr>
      </xdr:nvSpPr>
      <xdr:spPr bwMode="auto">
        <a:xfrm>
          <a:off x="2354580" y="9759315"/>
          <a:ext cx="537210" cy="26289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699135</xdr:colOff>
      <xdr:row>47</xdr:row>
      <xdr:rowOff>320040</xdr:rowOff>
    </xdr:to>
    <xdr:sp macro="" textlink="">
      <xdr:nvSpPr>
        <xdr:cNvPr id="11" name="正方形/長方形 42" descr="右上がり対角線 (太)">
          <a:extLst>
            <a:ext uri="{FF2B5EF4-FFF2-40B4-BE49-F238E27FC236}">
              <a16:creationId xmlns:a16="http://schemas.microsoft.com/office/drawing/2014/main" id="{3BAF71B4-6398-41A4-9D14-D0CD3DB17BC9}"/>
            </a:ext>
          </a:extLst>
        </xdr:cNvPr>
        <xdr:cNvSpPr>
          <a:spLocks noChangeArrowheads="1"/>
        </xdr:cNvSpPr>
      </xdr:nvSpPr>
      <xdr:spPr bwMode="auto">
        <a:xfrm>
          <a:off x="2354580" y="10464165"/>
          <a:ext cx="537210" cy="26289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699135</xdr:colOff>
      <xdr:row>48</xdr:row>
      <xdr:rowOff>302895</xdr:rowOff>
    </xdr:to>
    <xdr:sp macro="" textlink="">
      <xdr:nvSpPr>
        <xdr:cNvPr id="12" name="正方形/長方形 43" descr="右下がり対角線 (太)">
          <a:extLst>
            <a:ext uri="{FF2B5EF4-FFF2-40B4-BE49-F238E27FC236}">
              <a16:creationId xmlns:a16="http://schemas.microsoft.com/office/drawing/2014/main" id="{D38A984D-FD35-4028-8C6E-CF8091FAF3DC}"/>
            </a:ext>
          </a:extLst>
        </xdr:cNvPr>
        <xdr:cNvSpPr>
          <a:spLocks noChangeArrowheads="1"/>
        </xdr:cNvSpPr>
      </xdr:nvSpPr>
      <xdr:spPr bwMode="auto">
        <a:xfrm>
          <a:off x="2354580" y="10812780"/>
          <a:ext cx="537210" cy="25527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699135</xdr:colOff>
      <xdr:row>49</xdr:row>
      <xdr:rowOff>308610</xdr:rowOff>
    </xdr:to>
    <xdr:sp macro="" textlink="">
      <xdr:nvSpPr>
        <xdr:cNvPr id="13" name="正方形/長方形 44" descr="右上がり対角線 (太)">
          <a:extLst>
            <a:ext uri="{FF2B5EF4-FFF2-40B4-BE49-F238E27FC236}">
              <a16:creationId xmlns:a16="http://schemas.microsoft.com/office/drawing/2014/main" id="{595CB4A4-08CC-4CD0-9D24-1E6C2BACE70C}"/>
            </a:ext>
          </a:extLst>
        </xdr:cNvPr>
        <xdr:cNvSpPr>
          <a:spLocks noChangeArrowheads="1"/>
        </xdr:cNvSpPr>
      </xdr:nvSpPr>
      <xdr:spPr bwMode="auto">
        <a:xfrm>
          <a:off x="2354580" y="11169015"/>
          <a:ext cx="537210" cy="25146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699135</xdr:colOff>
      <xdr:row>50</xdr:row>
      <xdr:rowOff>320040</xdr:rowOff>
    </xdr:to>
    <xdr:sp macro="" textlink="">
      <xdr:nvSpPr>
        <xdr:cNvPr id="14" name="正方形/長方形 45" descr="右下がり対角線 (太)">
          <a:extLst>
            <a:ext uri="{FF2B5EF4-FFF2-40B4-BE49-F238E27FC236}">
              <a16:creationId xmlns:a16="http://schemas.microsoft.com/office/drawing/2014/main" id="{AEB72272-F2BB-4D1F-BA79-70A9D25CF1A1}"/>
            </a:ext>
          </a:extLst>
        </xdr:cNvPr>
        <xdr:cNvSpPr>
          <a:spLocks noChangeArrowheads="1"/>
        </xdr:cNvSpPr>
      </xdr:nvSpPr>
      <xdr:spPr bwMode="auto">
        <a:xfrm>
          <a:off x="2354580" y="11521440"/>
          <a:ext cx="537210" cy="26289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699135</xdr:colOff>
      <xdr:row>51</xdr:row>
      <xdr:rowOff>302895</xdr:rowOff>
    </xdr:to>
    <xdr:sp macro="" textlink="">
      <xdr:nvSpPr>
        <xdr:cNvPr id="15" name="正方形/長方形 46" descr="右上がり対角線 (太)">
          <a:extLst>
            <a:ext uri="{FF2B5EF4-FFF2-40B4-BE49-F238E27FC236}">
              <a16:creationId xmlns:a16="http://schemas.microsoft.com/office/drawing/2014/main" id="{840BC1E7-6A42-45A1-A72B-FE7A3D9F4BAC}"/>
            </a:ext>
          </a:extLst>
        </xdr:cNvPr>
        <xdr:cNvSpPr>
          <a:spLocks noChangeArrowheads="1"/>
        </xdr:cNvSpPr>
      </xdr:nvSpPr>
      <xdr:spPr bwMode="auto">
        <a:xfrm>
          <a:off x="2354580" y="11870055"/>
          <a:ext cx="537210" cy="255270"/>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42189124-AE7A-451B-B444-28EF53237C80}"/>
            </a:ext>
          </a:extLst>
        </xdr:cNvPr>
        <xdr:cNvCxnSpPr>
          <a:cxnSpLocks noChangeShapeType="1"/>
        </xdr:cNvCxnSpPr>
      </xdr:nvCxnSpPr>
      <xdr:spPr bwMode="auto">
        <a:xfrm>
          <a:off x="2381250" y="12336780"/>
          <a:ext cx="47244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1467DCAD-509A-45D6-A595-170E44845386}"/>
            </a:ext>
          </a:extLst>
        </xdr:cNvPr>
        <xdr:cNvSpPr>
          <a:spLocks noChangeArrowheads="1"/>
        </xdr:cNvSpPr>
      </xdr:nvSpPr>
      <xdr:spPr bwMode="auto">
        <a:xfrm>
          <a:off x="2533650" y="12249150"/>
          <a:ext cx="179070" cy="17907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80318001-6B83-4C08-BDF5-9512069ABB1D}"/>
            </a:ext>
          </a:extLst>
        </xdr:cNvPr>
        <xdr:cNvSpPr>
          <a:spLocks noChangeArrowheads="1"/>
        </xdr:cNvSpPr>
      </xdr:nvSpPr>
      <xdr:spPr bwMode="auto">
        <a:xfrm>
          <a:off x="134734" y="134734"/>
          <a:ext cx="832554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69A7BB69-99D0-4324-88E1-B41A2E66F974}"/>
            </a:ext>
          </a:extLst>
        </xdr:cNvPr>
        <xdr:cNvSpPr>
          <a:spLocks noChangeArrowheads="1"/>
        </xdr:cNvSpPr>
      </xdr:nvSpPr>
      <xdr:spPr bwMode="auto">
        <a:xfrm>
          <a:off x="9768840" y="240030"/>
          <a:ext cx="2286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B6AEE2BC-A637-4F9E-9132-E36BFCE10E61}"/>
            </a:ext>
          </a:extLst>
        </xdr:cNvPr>
        <xdr:cNvSpPr>
          <a:spLocks noChangeArrowheads="1"/>
        </xdr:cNvSpPr>
      </xdr:nvSpPr>
      <xdr:spPr bwMode="auto">
        <a:xfrm>
          <a:off x="12464415" y="240030"/>
          <a:ext cx="3429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EE07846-8CC3-45B3-8834-52549740AC43}"/>
            </a:ext>
          </a:extLst>
        </xdr:cNvPr>
        <xdr:cNvSpPr>
          <a:spLocks noChangeShapeType="1"/>
        </xdr:cNvSpPr>
      </xdr:nvSpPr>
      <xdr:spPr bwMode="auto">
        <a:xfrm>
          <a:off x="457200" y="7591425"/>
          <a:ext cx="5353050"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77C4B473-FB08-4723-AF19-986BDF008BB9}"/>
            </a:ext>
          </a:extLst>
        </xdr:cNvPr>
        <xdr:cNvSpPr txBox="1">
          <a:spLocks noChangeArrowheads="1"/>
        </xdr:cNvSpPr>
      </xdr:nvSpPr>
      <xdr:spPr bwMode="auto">
        <a:xfrm>
          <a:off x="571500" y="701040"/>
          <a:ext cx="161544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277556-F15C-45E9-A955-1D0E1679A33F}"/>
            </a:ext>
          </a:extLst>
        </xdr:cNvPr>
        <xdr:cNvSpPr txBox="1"/>
      </xdr:nvSpPr>
      <xdr:spPr>
        <a:xfrm>
          <a:off x="11822430" y="7959090"/>
          <a:ext cx="3964304"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小学校改築事業や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特別養護老人ホーム移転改築事業により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年度から地方債残高</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年々増加していた。</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年度は地方債の新規発行を抑制した結果、前年度より地方債残高が減少している。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投資的事業の実施年度調整等により減少に努めなければならない。</a:t>
          </a:r>
          <a:endPar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E6FF2497-7187-4EED-9138-B27FBC6DD2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A9D186D0-90F9-4E48-9DAD-7FE053E53047}"/>
            </a:ext>
          </a:extLst>
        </xdr:cNvPr>
        <xdr:cNvSpPr>
          <a:spLocks noChangeArrowheads="1"/>
        </xdr:cNvSpPr>
      </xdr:nvSpPr>
      <xdr:spPr bwMode="auto">
        <a:xfrm>
          <a:off x="763905" y="12371070"/>
          <a:ext cx="689610"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1800E538-3CAC-40CF-BA95-0687E20FC303}"/>
            </a:ext>
          </a:extLst>
        </xdr:cNvPr>
        <xdr:cNvSpPr>
          <a:spLocks noChangeArrowheads="1"/>
        </xdr:cNvSpPr>
      </xdr:nvSpPr>
      <xdr:spPr bwMode="auto">
        <a:xfrm>
          <a:off x="763905" y="13716000"/>
          <a:ext cx="689610" cy="40767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1420BAE-B512-4714-8C67-51F0C72C23FD}"/>
            </a:ext>
          </a:extLst>
        </xdr:cNvPr>
        <xdr:cNvSpPr>
          <a:spLocks noChangeArrowheads="1"/>
        </xdr:cNvSpPr>
      </xdr:nvSpPr>
      <xdr:spPr bwMode="auto">
        <a:xfrm>
          <a:off x="125730" y="125730"/>
          <a:ext cx="12067656" cy="632460"/>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5939EADC-3172-439B-8530-0B580D004739}"/>
            </a:ext>
          </a:extLst>
        </xdr:cNvPr>
        <xdr:cNvSpPr>
          <a:spLocks noChangeShapeType="1"/>
        </xdr:cNvSpPr>
      </xdr:nvSpPr>
      <xdr:spPr bwMode="auto">
        <a:xfrm>
          <a:off x="561975" y="11906250"/>
          <a:ext cx="6524625" cy="3619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9488217F-45E9-4868-9106-AB32427D1970}"/>
            </a:ext>
          </a:extLst>
        </xdr:cNvPr>
        <xdr:cNvSpPr>
          <a:spLocks noChangeArrowheads="1"/>
        </xdr:cNvSpPr>
      </xdr:nvSpPr>
      <xdr:spPr bwMode="auto">
        <a:xfrm>
          <a:off x="12398828" y="168855"/>
          <a:ext cx="358575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78D3A2C9-531C-49F9-AA5B-4065225EDD36}"/>
            </a:ext>
          </a:extLst>
        </xdr:cNvPr>
        <xdr:cNvSpPr>
          <a:spLocks noChangeArrowheads="1"/>
        </xdr:cNvSpPr>
      </xdr:nvSpPr>
      <xdr:spPr bwMode="auto">
        <a:xfrm>
          <a:off x="16180113" y="168856"/>
          <a:ext cx="664913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北海道様似町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CC7F8ED-2CE1-455B-9D9F-4C86255280DD}"/>
            </a:ext>
          </a:extLst>
        </xdr:cNvPr>
        <xdr:cNvSpPr txBox="1">
          <a:spLocks noChangeArrowheads="1"/>
        </xdr:cNvSpPr>
      </xdr:nvSpPr>
      <xdr:spPr bwMode="auto">
        <a:xfrm>
          <a:off x="533400" y="958734"/>
          <a:ext cx="2158365" cy="48196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5309B17E-5448-4E49-A3AA-8C4FD8CC1E7F}"/>
            </a:ext>
          </a:extLst>
        </xdr:cNvPr>
        <xdr:cNvSpPr>
          <a:spLocks noChangeArrowheads="1"/>
        </xdr:cNvSpPr>
      </xdr:nvSpPr>
      <xdr:spPr bwMode="auto">
        <a:xfrm>
          <a:off x="763905" y="13049250"/>
          <a:ext cx="689610" cy="40767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3CC668B6-D6D0-45E1-9018-A9DEAD5E7FD9}"/>
            </a:ext>
          </a:extLst>
        </xdr:cNvPr>
        <xdr:cNvSpPr>
          <a:spLocks noChangeArrowheads="1"/>
        </xdr:cNvSpPr>
      </xdr:nvSpPr>
      <xdr:spPr bwMode="auto">
        <a:xfrm>
          <a:off x="12398828" y="801734"/>
          <a:ext cx="10430423" cy="433441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1BE7AD3-37A8-4967-9C59-79A2F9499A77}"/>
            </a:ext>
          </a:extLst>
        </xdr:cNvPr>
        <xdr:cNvSpPr txBox="1"/>
      </xdr:nvSpPr>
      <xdr:spPr>
        <a:xfrm>
          <a:off x="12398828" y="1298120"/>
          <a:ext cx="10429419" cy="3838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Ｈ</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は減債基金残高が減少してきたため減債基金から取り崩しはせず、歳入不足分を財政調整基金で充てたため、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前年よりも財政調整基金の取り崩し額が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特定目的基金の地域活性化基金は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の庁舎屋上防水工事に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百万円取り崩したことにより残高が少なくなっていたため、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年度まで公債費が高止まりすることにより歳出を抑制しなければならないため積立てできない状況にある。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今後においては投資的事業の実施年度調整等により減少に努めなければならない。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67114741-39B7-4540-9BDE-4244B8D16FF6}"/>
            </a:ext>
          </a:extLst>
        </xdr:cNvPr>
        <xdr:cNvSpPr>
          <a:spLocks noChangeArrowheads="1"/>
        </xdr:cNvSpPr>
      </xdr:nvSpPr>
      <xdr:spPr bwMode="auto">
        <a:xfrm>
          <a:off x="12481460" y="911541"/>
          <a:ext cx="1257055" cy="355243"/>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CBE0CC32-A016-4968-8325-FB230063BE21}"/>
            </a:ext>
          </a:extLst>
        </xdr:cNvPr>
        <xdr:cNvSpPr>
          <a:spLocks noChangeArrowheads="1"/>
        </xdr:cNvSpPr>
      </xdr:nvSpPr>
      <xdr:spPr bwMode="auto">
        <a:xfrm>
          <a:off x="12398828" y="12424063"/>
          <a:ext cx="10430423" cy="5416262"/>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F0326689-05AF-46A1-A13F-A5D7B4A4F3D5}"/>
            </a:ext>
          </a:extLst>
        </xdr:cNvPr>
        <xdr:cNvSpPr txBox="1"/>
      </xdr:nvSpPr>
      <xdr:spPr>
        <a:xfrm>
          <a:off x="12398828" y="12895465"/>
          <a:ext cx="10429419" cy="4945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公営住宅建設準備基金：公営住宅の建替に係る建設準備基金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健やかチャイルド基金：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歳以下の方の医療費無料化を実施するための基金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健やかチャイルド基金：過疎債（ソフト）枠の残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百万円の寄付金を含め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公営住宅等建設準備基金：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元年度に公営住宅建替工事を実施したため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A533757B-C954-426B-A1D3-6F6FC9F67CE7}"/>
            </a:ext>
          </a:extLst>
        </xdr:cNvPr>
        <xdr:cNvSpPr>
          <a:spLocks noChangeArrowheads="1"/>
        </xdr:cNvSpPr>
      </xdr:nvSpPr>
      <xdr:spPr bwMode="auto">
        <a:xfrm>
          <a:off x="12481459" y="12519398"/>
          <a:ext cx="2310866" cy="33882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FB45A68F-AE46-4840-8FB0-038A03B0AFB0}"/>
            </a:ext>
          </a:extLst>
        </xdr:cNvPr>
        <xdr:cNvSpPr>
          <a:spLocks noChangeArrowheads="1"/>
        </xdr:cNvSpPr>
      </xdr:nvSpPr>
      <xdr:spPr bwMode="auto">
        <a:xfrm>
          <a:off x="12398828" y="5279570"/>
          <a:ext cx="10430423" cy="344671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978A9E4-10ED-4F7E-A685-211F9FF63E00}"/>
            </a:ext>
          </a:extLst>
        </xdr:cNvPr>
        <xdr:cNvSpPr txBox="1"/>
      </xdr:nvSpPr>
      <xdr:spPr>
        <a:xfrm>
          <a:off x="12398828" y="5749290"/>
          <a:ext cx="10429419" cy="2965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Ｈ</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は減債基金残高が減少してきたため減債基金から取り崩しはせず、歳入不足分を財政調整基金で充てたため、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前年よりも財政調整基金の取り崩し額が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百万円を保有下限目標に設定し、下限を超えないよう投資的経費をはじめとした歳出の抑制に努める。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B7E1B3CE-BBDC-4440-871B-5EF92DEE3816}"/>
            </a:ext>
          </a:extLst>
        </xdr:cNvPr>
        <xdr:cNvSpPr>
          <a:spLocks noChangeArrowheads="1"/>
        </xdr:cNvSpPr>
      </xdr:nvSpPr>
      <xdr:spPr bwMode="auto">
        <a:xfrm>
          <a:off x="12481459" y="5368738"/>
          <a:ext cx="1846319" cy="34970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7B91A58A-017B-4F03-819C-608D3E4F07D8}"/>
            </a:ext>
          </a:extLst>
        </xdr:cNvPr>
        <xdr:cNvSpPr>
          <a:spLocks noChangeArrowheads="1"/>
        </xdr:cNvSpPr>
      </xdr:nvSpPr>
      <xdr:spPr bwMode="auto">
        <a:xfrm>
          <a:off x="12398828" y="8876555"/>
          <a:ext cx="10430423" cy="341277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D937AFF6-47C0-49A8-948C-C8968DFD0A95}"/>
            </a:ext>
          </a:extLst>
        </xdr:cNvPr>
        <xdr:cNvSpPr txBox="1"/>
      </xdr:nvSpPr>
      <xdr:spPr>
        <a:xfrm>
          <a:off x="12398828" y="9353895"/>
          <a:ext cx="10429419" cy="2912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基金残高が少なくなっているためＨ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年度から積立てられていない状態のため、地方債の新規発行を抑制し取り崩し額の圧縮に努める。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7FA50664-F569-4B7D-ACB0-41363DFF459B}"/>
            </a:ext>
          </a:extLst>
        </xdr:cNvPr>
        <xdr:cNvSpPr>
          <a:spLocks noChangeArrowheads="1"/>
        </xdr:cNvSpPr>
      </xdr:nvSpPr>
      <xdr:spPr bwMode="auto">
        <a:xfrm>
          <a:off x="12481459" y="897334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4,322
4,299
364.30
4,231,450
4,190,888
28,574
2,699,196
7,686,023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類似団体平均を上回っている要因として、公共施設総合管理計画に基づき、公営住宅を解体・建替え工事を行っているものの、市民会館や体育館等の老朽化が進んでいることが挙げられる。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も公営住宅の建替えは行うが、老朽化も進んでいるため横ばいで推移していくと考えられる。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138158</xdr:rowOff>
    </xdr:from>
    <xdr:to>
      <xdr:col>23</xdr:col>
      <xdr:colOff>136525</xdr:colOff>
      <xdr:row>29</xdr:row>
      <xdr:rowOff>68308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161035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561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17508</xdr:rowOff>
    </xdr:from>
    <xdr:to>
      <xdr:col>23</xdr:col>
      <xdr:colOff>85725</xdr:colOff>
      <xdr:row>29</xdr:row>
      <xdr:rowOff>54519</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4051300" y="5761083"/>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54519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795010"/>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類似団体平均を大きく上回っている要因としてＨ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の小学校改築事業に伴う起債の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により公債費が増加している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ことが挙げられる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元からは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の特別養護老人ホーム移転改築事業の起債の元金償還が始まるため、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まで公債費は高止まりで推移していくと考えられる。今後は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事務事業の見直し・投資的事業の実施年度調整等により歳出の抑制に努める。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0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00000000-0008-0000-00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3" name="債務償還比率最大値テキスト">
          <a:extLst>
            <a:ext uri="{FF2B5EF4-FFF2-40B4-BE49-F238E27FC236}">
              <a16:creationId xmlns:a16="http://schemas.microsoft.com/office/drawing/2014/main" id="{00000000-0008-0000-0000-00007B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5" name="債務償還比率平均値テキスト">
          <a:extLst>
            <a:ext uri="{FF2B5EF4-FFF2-40B4-BE49-F238E27FC236}">
              <a16:creationId xmlns:a16="http://schemas.microsoft.com/office/drawing/2014/main" id="{00000000-0008-0000-0000-00007D000000}"/>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152654</xdr:rowOff>
    </xdr:from>
    <xdr:to>
      <xdr:col>76</xdr:col>
      <xdr:colOff>73025</xdr:colOff>
      <xdr:row>29</xdr:row>
      <xdr:rowOff>82804</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147447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4081</xdr:rowOff>
    </xdr:from>
    <xdr:ext cx="469744" cy="259045"/>
    <xdr:sp macro="" textlink="">
      <xdr:nvSpPr>
        <xdr:cNvPr id="134" name="債務償還比率該当値テキスト">
          <a:extLst>
            <a:ext uri="{FF2B5EF4-FFF2-40B4-BE49-F238E27FC236}">
              <a16:creationId xmlns:a16="http://schemas.microsoft.com/office/drawing/2014/main" id="{00000000-0008-0000-0000-000086000000}"/>
            </a:ext>
          </a:extLst>
        </xdr:cNvPr>
        <xdr:cNvSpPr txBox="1"/>
      </xdr:nvSpPr>
      <xdr:spPr>
        <a:xfrm>
          <a:off x="14846300" y="55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167767</xdr:rowOff>
    </xdr:from>
    <xdr:to>
      <xdr:col>72</xdr:col>
      <xdr:colOff>123825</xdr:colOff>
      <xdr:row>29</xdr:row>
      <xdr:rowOff>97917</xdr:rowOff>
    </xdr:to>
    <xdr:sp macro="" textlink="">
      <xdr:nvSpPr>
        <xdr:cNvPr id="135" name="楕円 134">
          <a:extLst>
            <a:ext uri="{FF2B5EF4-FFF2-40B4-BE49-F238E27FC236}">
              <a16:creationId xmlns:a16="http://schemas.microsoft.com/office/drawing/2014/main" id="{00000000-0008-0000-0000-000087000000}"/>
            </a:ext>
          </a:extLst>
        </xdr:cNvPr>
        <xdr:cNvSpPr/>
      </xdr:nvSpPr>
      <xdr:spPr>
        <a:xfrm>
          <a:off x="14033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32004</xdr:rowOff>
    </xdr:from>
    <xdr:to>
      <xdr:col>76</xdr:col>
      <xdr:colOff>22225</xdr:colOff>
      <xdr:row>29</xdr:row>
      <xdr:rowOff>47117</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flipV="1">
          <a:off x="14084300" y="5775579"/>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7" name="n_1aveValue債務償還比率">
          <a:extLst>
            <a:ext uri="{FF2B5EF4-FFF2-40B4-BE49-F238E27FC236}">
              <a16:creationId xmlns:a16="http://schemas.microsoft.com/office/drawing/2014/main" id="{00000000-0008-0000-0000-000089000000}"/>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114444</xdr:rowOff>
    </xdr:from>
    <xdr:ext cx="469744" cy="259045"/>
    <xdr:sp macro="" textlink="">
      <xdr:nvSpPr>
        <xdr:cNvPr id="138" name="n_1mainValue債務償還比率">
          <a:extLst>
            <a:ext uri="{FF2B5EF4-FFF2-40B4-BE49-F238E27FC236}">
              <a16:creationId xmlns:a16="http://schemas.microsoft.com/office/drawing/2014/main" id="{00000000-0008-0000-0000-00008A000000}"/>
            </a:ext>
          </a:extLst>
        </xdr:cNvPr>
        <xdr:cNvSpPr txBox="1"/>
      </xdr:nvSpPr>
      <xdr:spPr>
        <a:xfrm>
          <a:off x="13836727" y="551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0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4,322
4,299
364.30
4,231,450
4,190,888
28,574
2,699,196
7,686,023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15257</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64589</xdr:rowOff>
    </xdr:from>
    <xdr:to>
      <xdr:col>20</xdr:col>
      <xdr:colOff>38100</xdr:colOff>
      <xdr:row>37</xdr:row>
      <xdr:rowOff>166188</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115389</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43128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92347</xdr:rowOff>
    </xdr:from>
    <xdr:to>
      <xdr:col>15</xdr:col>
      <xdr:colOff>101600</xdr:colOff>
      <xdr:row>38</xdr:row>
      <xdr:rowOff>22497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115389</xdr:rowOff>
    </xdr:from>
    <xdr:to>
      <xdr:col>19</xdr:col>
      <xdr:colOff>177800</xdr:colOff>
      <xdr:row>37</xdr:row>
      <xdr:rowOff>143147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45903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100-00004E000000}"/>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100-00004F0000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100-000050000000}"/>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157315</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100-000051000000}"/>
            </a:ext>
          </a:extLst>
        </xdr:cNvPr>
        <xdr:cNvSpPr txBox="1"/>
      </xdr:nvSpPr>
      <xdr:spPr>
        <a:xfrm>
          <a:off x="3582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13624</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100-000052000000}"/>
            </a:ext>
          </a:extLst>
        </xdr:cNvPr>
        <xdr:cNvSpPr txBox="1"/>
      </xdr:nvSpPr>
      <xdr:spPr>
        <a:xfrm>
          <a:off x="2705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57598</xdr:rowOff>
    </xdr:from>
    <xdr:to>
      <xdr:col>55</xdr:col>
      <xdr:colOff>50800</xdr:colOff>
      <xdr:row>41</xdr:row>
      <xdr:rowOff>159198</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70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149251</xdr:rowOff>
    </xdr:from>
    <xdr:ext cx="534377"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70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59842</xdr:rowOff>
    </xdr:from>
    <xdr:to>
      <xdr:col>50</xdr:col>
      <xdr:colOff>165100</xdr:colOff>
      <xdr:row>41</xdr:row>
      <xdr:rowOff>161442</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70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108398</xdr:rowOff>
    </xdr:from>
    <xdr:to>
      <xdr:col>55</xdr:col>
      <xdr:colOff>0</xdr:colOff>
      <xdr:row>41</xdr:row>
      <xdr:rowOff>110642</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7137848"/>
          <a:ext cx="8382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62329</xdr:rowOff>
    </xdr:from>
    <xdr:to>
      <xdr:col>46</xdr:col>
      <xdr:colOff>38100</xdr:colOff>
      <xdr:row>41</xdr:row>
      <xdr:rowOff>163929</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709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110642</xdr:rowOff>
    </xdr:from>
    <xdr:to>
      <xdr:col>50</xdr:col>
      <xdr:colOff>114300</xdr:colOff>
      <xdr:row>41</xdr:row>
      <xdr:rowOff>113129</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750300" y="7140092"/>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a:extLst>
            <a:ext uri="{FF2B5EF4-FFF2-40B4-BE49-F238E27FC236}">
              <a16:creationId xmlns:a16="http://schemas.microsoft.com/office/drawing/2014/main" id="{00000000-0008-0000-0100-00007F00000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a:extLst>
            <a:ext uri="{FF2B5EF4-FFF2-40B4-BE49-F238E27FC236}">
              <a16:creationId xmlns:a16="http://schemas.microsoft.com/office/drawing/2014/main" id="{00000000-0008-0000-0100-00008000000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00000000-0008-0000-0100-000081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152569</xdr:rowOff>
    </xdr:from>
    <xdr:ext cx="534377" cy="259045"/>
    <xdr:sp macro="" textlink="">
      <xdr:nvSpPr>
        <xdr:cNvPr id="130" name="n_1mainValue【道路】&#10;一人当たり延長">
          <a:extLst>
            <a:ext uri="{FF2B5EF4-FFF2-40B4-BE49-F238E27FC236}">
              <a16:creationId xmlns:a16="http://schemas.microsoft.com/office/drawing/2014/main" id="{00000000-0008-0000-0100-000082000000}"/>
            </a:ext>
          </a:extLst>
        </xdr:cNvPr>
        <xdr:cNvSpPr txBox="1"/>
      </xdr:nvSpPr>
      <xdr:spPr>
        <a:xfrm>
          <a:off x="9359411" y="71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155056</xdr:rowOff>
    </xdr:from>
    <xdr:ext cx="534377" cy="259045"/>
    <xdr:sp macro="" textlink="">
      <xdr:nvSpPr>
        <xdr:cNvPr id="131" name="n_2mainValue【道路】&#10;一人当たり延長">
          <a:extLst>
            <a:ext uri="{FF2B5EF4-FFF2-40B4-BE49-F238E27FC236}">
              <a16:creationId xmlns:a16="http://schemas.microsoft.com/office/drawing/2014/main" id="{00000000-0008-0000-0100-000083000000}"/>
            </a:ext>
          </a:extLst>
        </xdr:cNvPr>
        <xdr:cNvSpPr txBox="1"/>
      </xdr:nvSpPr>
      <xdr:spPr>
        <a:xfrm>
          <a:off x="8483111" y="71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100-00009E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100-0000A0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100-0000A2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50437</xdr:rowOff>
    </xdr:from>
    <xdr:to>
      <xdr:col>24</xdr:col>
      <xdr:colOff>114300</xdr:colOff>
      <xdr:row>56</xdr:row>
      <xdr:rowOff>152037</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45847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73314</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100-0000AD000000}"/>
            </a:ext>
          </a:extLst>
        </xdr:cNvPr>
        <xdr:cNvSpPr txBox="1"/>
      </xdr:nvSpPr>
      <xdr:spPr>
        <a:xfrm>
          <a:off x="4673600" y="950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84727</xdr:rowOff>
    </xdr:from>
    <xdr:to>
      <xdr:col>20</xdr:col>
      <xdr:colOff>38100</xdr:colOff>
      <xdr:row>57</xdr:row>
      <xdr:rowOff>14877</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3746500" y="96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101237</xdr:rowOff>
    </xdr:from>
    <xdr:to>
      <xdr:col>24</xdr:col>
      <xdr:colOff>63500</xdr:colOff>
      <xdr:row>56</xdr:row>
      <xdr:rowOff>135527</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3797300" y="97024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109220</xdr:rowOff>
    </xdr:from>
    <xdr:to>
      <xdr:col>15</xdr:col>
      <xdr:colOff>101600</xdr:colOff>
      <xdr:row>57</xdr:row>
      <xdr:rowOff>39370</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2857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135527</xdr:rowOff>
    </xdr:from>
    <xdr:to>
      <xdr:col>19</xdr:col>
      <xdr:colOff>177800</xdr:colOff>
      <xdr:row>56</xdr:row>
      <xdr:rowOff>160020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2908300" y="97367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31404</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582044" y="946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55897</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2705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100-0000CD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100-0000CF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100-0000D1000000}"/>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90112</xdr:rowOff>
    </xdr:from>
    <xdr:to>
      <xdr:col>55</xdr:col>
      <xdr:colOff>50800</xdr:colOff>
      <xdr:row>63</xdr:row>
      <xdr:rowOff>20262</xdr:rowOff>
    </xdr:to>
    <xdr:sp macro="" textlink="">
      <xdr:nvSpPr>
        <xdr:cNvPr id="219" name="楕円 218">
          <a:extLst>
            <a:ext uri="{FF2B5EF4-FFF2-40B4-BE49-F238E27FC236}">
              <a16:creationId xmlns:a16="http://schemas.microsoft.com/office/drawing/2014/main" id="{00000000-0008-0000-0100-0000DB000000}"/>
            </a:ext>
          </a:extLst>
        </xdr:cNvPr>
        <xdr:cNvSpPr/>
      </xdr:nvSpPr>
      <xdr:spPr>
        <a:xfrm>
          <a:off x="10426700" y="1072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68539</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100-0000DC000000}"/>
            </a:ext>
          </a:extLst>
        </xdr:cNvPr>
        <xdr:cNvSpPr txBox="1"/>
      </xdr:nvSpPr>
      <xdr:spPr>
        <a:xfrm>
          <a:off x="10515600" y="1069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94590</xdr:rowOff>
    </xdr:from>
    <xdr:to>
      <xdr:col>50</xdr:col>
      <xdr:colOff>165100</xdr:colOff>
      <xdr:row>63</xdr:row>
      <xdr:rowOff>24740</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9588500" y="107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140912</xdr:rowOff>
    </xdr:from>
    <xdr:to>
      <xdr:col>55</xdr:col>
      <xdr:colOff>0</xdr:colOff>
      <xdr:row>62</xdr:row>
      <xdr:rowOff>145390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9639300" y="10770812"/>
          <a:ext cx="8382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100894</xdr:rowOff>
    </xdr:from>
    <xdr:to>
      <xdr:col>46</xdr:col>
      <xdr:colOff>38100</xdr:colOff>
      <xdr:row>63</xdr:row>
      <xdr:rowOff>31044</xdr:rowOff>
    </xdr:to>
    <xdr:sp macro="" textlink="">
      <xdr:nvSpPr>
        <xdr:cNvPr id="223" name="楕円 222">
          <a:extLst>
            <a:ext uri="{FF2B5EF4-FFF2-40B4-BE49-F238E27FC236}">
              <a16:creationId xmlns:a16="http://schemas.microsoft.com/office/drawing/2014/main" id="{00000000-0008-0000-0100-0000DF000000}"/>
            </a:ext>
          </a:extLst>
        </xdr:cNvPr>
        <xdr:cNvSpPr/>
      </xdr:nvSpPr>
      <xdr:spPr>
        <a:xfrm>
          <a:off x="8699500" y="107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145390</xdr:rowOff>
    </xdr:from>
    <xdr:to>
      <xdr:col>50</xdr:col>
      <xdr:colOff>114300</xdr:colOff>
      <xdr:row>62</xdr:row>
      <xdr:rowOff>151694</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8750300" y="10775290"/>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15867</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9327095" y="1081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22171</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00000000-0008-0000-0100-0000E5000000}"/>
            </a:ext>
          </a:extLst>
        </xdr:cNvPr>
        <xdr:cNvSpPr txBox="1"/>
      </xdr:nvSpPr>
      <xdr:spPr>
        <a:xfrm>
          <a:off x="8450795" y="1082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1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0000000-0008-0000-0100-0000FF00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00000000-0008-0000-0100-000001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100-000003010000}"/>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00000000-0008-0000-0100-000007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69" name="楕円 268">
          <a:extLst>
            <a:ext uri="{FF2B5EF4-FFF2-40B4-BE49-F238E27FC236}">
              <a16:creationId xmlns:a16="http://schemas.microsoft.com/office/drawing/2014/main" id="{00000000-0008-0000-0100-00000D010000}"/>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0000000-0008-0000-0100-00000E010000}"/>
            </a:ext>
          </a:extLst>
        </xdr:cNvPr>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88264</xdr:rowOff>
    </xdr:from>
    <xdr:to>
      <xdr:col>20</xdr:col>
      <xdr:colOff>38100</xdr:colOff>
      <xdr:row>83</xdr:row>
      <xdr:rowOff>18414</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3746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139064</xdr:rowOff>
    </xdr:from>
    <xdr:to>
      <xdr:col>24</xdr:col>
      <xdr:colOff>63500</xdr:colOff>
      <xdr:row>82</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3797300" y="1419796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42545</xdr:rowOff>
    </xdr:from>
    <xdr:to>
      <xdr:col>15</xdr:col>
      <xdr:colOff>101600</xdr:colOff>
      <xdr:row>82</xdr:row>
      <xdr:rowOff>144145</xdr:rowOff>
    </xdr:to>
    <xdr:sp macro="" textlink="">
      <xdr:nvSpPr>
        <xdr:cNvPr id="273" name="楕円 272">
          <a:extLst>
            <a:ext uri="{FF2B5EF4-FFF2-40B4-BE49-F238E27FC236}">
              <a16:creationId xmlns:a16="http://schemas.microsoft.com/office/drawing/2014/main" id="{00000000-0008-0000-0100-000011010000}"/>
            </a:ext>
          </a:extLst>
        </xdr:cNvPr>
        <xdr:cNvSpPr/>
      </xdr:nvSpPr>
      <xdr:spPr>
        <a:xfrm>
          <a:off x="2857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93345</xdr:rowOff>
    </xdr:from>
    <xdr:to>
      <xdr:col>19</xdr:col>
      <xdr:colOff>177800</xdr:colOff>
      <xdr:row>82</xdr:row>
      <xdr:rowOff>139064</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2908300" y="141522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5" name="n_1aveValue【公営住宅】&#10;有形固定資産減価償却率">
          <a:extLst>
            <a:ext uri="{FF2B5EF4-FFF2-40B4-BE49-F238E27FC236}">
              <a16:creationId xmlns:a16="http://schemas.microsoft.com/office/drawing/2014/main" id="{00000000-0008-0000-0100-000013010000}"/>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a:extLst>
            <a:ext uri="{FF2B5EF4-FFF2-40B4-BE49-F238E27FC236}">
              <a16:creationId xmlns:a16="http://schemas.microsoft.com/office/drawing/2014/main" id="{00000000-0008-0000-0100-000014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00000000-0008-0000-0100-000015010000}"/>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9541</xdr:rowOff>
    </xdr:from>
    <xdr:ext cx="405111" cy="259045"/>
    <xdr:sp macro="" textlink="">
      <xdr:nvSpPr>
        <xdr:cNvPr id="278" name="n_1mainValue【公営住宅】&#10;有形固定資産減価償却率">
          <a:extLst>
            <a:ext uri="{FF2B5EF4-FFF2-40B4-BE49-F238E27FC236}">
              <a16:creationId xmlns:a16="http://schemas.microsoft.com/office/drawing/2014/main" id="{00000000-0008-0000-0100-000016010000}"/>
            </a:ext>
          </a:extLst>
        </xdr:cNvPr>
        <xdr:cNvSpPr txBox="1"/>
      </xdr:nvSpPr>
      <xdr:spPr>
        <a:xfrm>
          <a:off x="35820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160672</xdr:rowOff>
    </xdr:from>
    <xdr:ext cx="405111" cy="259045"/>
    <xdr:sp macro="" textlink="">
      <xdr:nvSpPr>
        <xdr:cNvPr id="279" name="n_2mainValue【公営住宅】&#10;有形固定資産減価償却率">
          <a:extLst>
            <a:ext uri="{FF2B5EF4-FFF2-40B4-BE49-F238E27FC236}">
              <a16:creationId xmlns:a16="http://schemas.microsoft.com/office/drawing/2014/main" id="{00000000-0008-0000-0100-000017010000}"/>
            </a:ext>
          </a:extLst>
        </xdr:cNvPr>
        <xdr:cNvSpPr txBox="1"/>
      </xdr:nvSpPr>
      <xdr:spPr>
        <a:xfrm>
          <a:off x="27057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00000000-0008-0000-0100-00002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00000000-0008-0000-0100-000030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00000000-0008-0000-0100-000032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a:extLst>
            <a:ext uri="{FF2B5EF4-FFF2-40B4-BE49-F238E27FC236}">
              <a16:creationId xmlns:a16="http://schemas.microsoft.com/office/drawing/2014/main" id="{00000000-0008-0000-0100-000034010000}"/>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00000000-0008-0000-0100-000038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155739</xdr:rowOff>
    </xdr:from>
    <xdr:to>
      <xdr:col>55</xdr:col>
      <xdr:colOff>50800</xdr:colOff>
      <xdr:row>78</xdr:row>
      <xdr:rowOff>85889</xdr:rowOff>
    </xdr:to>
    <xdr:sp macro="" textlink="">
      <xdr:nvSpPr>
        <xdr:cNvPr id="318" name="楕円 317">
          <a:extLst>
            <a:ext uri="{FF2B5EF4-FFF2-40B4-BE49-F238E27FC236}">
              <a16:creationId xmlns:a16="http://schemas.microsoft.com/office/drawing/2014/main" id="{00000000-0008-0000-0100-00003E010000}"/>
            </a:ext>
          </a:extLst>
        </xdr:cNvPr>
        <xdr:cNvSpPr/>
      </xdr:nvSpPr>
      <xdr:spPr>
        <a:xfrm>
          <a:off x="10426700" y="133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108766</xdr:rowOff>
    </xdr:from>
    <xdr:ext cx="534377" cy="259045"/>
    <xdr:sp macro="" textlink="">
      <xdr:nvSpPr>
        <xdr:cNvPr id="319" name="【公営住宅】&#10;一人当たり面積該当値テキスト">
          <a:extLst>
            <a:ext uri="{FF2B5EF4-FFF2-40B4-BE49-F238E27FC236}">
              <a16:creationId xmlns:a16="http://schemas.microsoft.com/office/drawing/2014/main" id="{00000000-0008-0000-0100-00003F010000}"/>
            </a:ext>
          </a:extLst>
        </xdr:cNvPr>
        <xdr:cNvSpPr txBox="1"/>
      </xdr:nvSpPr>
      <xdr:spPr>
        <a:xfrm>
          <a:off x="10515600" y="133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12522</xdr:rowOff>
    </xdr:from>
    <xdr:to>
      <xdr:col>50</xdr:col>
      <xdr:colOff>165100</xdr:colOff>
      <xdr:row>78</xdr:row>
      <xdr:rowOff>114122</xdr:rowOff>
    </xdr:to>
    <xdr:sp macro="" textlink="">
      <xdr:nvSpPr>
        <xdr:cNvPr id="320" name="楕円 319">
          <a:extLst>
            <a:ext uri="{FF2B5EF4-FFF2-40B4-BE49-F238E27FC236}">
              <a16:creationId xmlns:a16="http://schemas.microsoft.com/office/drawing/2014/main" id="{00000000-0008-0000-0100-000040010000}"/>
            </a:ext>
          </a:extLst>
        </xdr:cNvPr>
        <xdr:cNvSpPr/>
      </xdr:nvSpPr>
      <xdr:spPr>
        <a:xfrm>
          <a:off x="9588500" y="133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35089</xdr:rowOff>
    </xdr:from>
    <xdr:to>
      <xdr:col>55</xdr:col>
      <xdr:colOff>0</xdr:colOff>
      <xdr:row>78</xdr:row>
      <xdr:rowOff>63322</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9639300" y="13408189"/>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48298</xdr:rowOff>
    </xdr:from>
    <xdr:to>
      <xdr:col>46</xdr:col>
      <xdr:colOff>38100</xdr:colOff>
      <xdr:row>78</xdr:row>
      <xdr:rowOff>149898</xdr:rowOff>
    </xdr:to>
    <xdr:sp macro="" textlink="">
      <xdr:nvSpPr>
        <xdr:cNvPr id="322" name="楕円 321">
          <a:extLst>
            <a:ext uri="{FF2B5EF4-FFF2-40B4-BE49-F238E27FC236}">
              <a16:creationId xmlns:a16="http://schemas.microsoft.com/office/drawing/2014/main" id="{00000000-0008-0000-0100-000042010000}"/>
            </a:ext>
          </a:extLst>
        </xdr:cNvPr>
        <xdr:cNvSpPr/>
      </xdr:nvSpPr>
      <xdr:spPr>
        <a:xfrm>
          <a:off x="8699500" y="134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63322</xdr:rowOff>
    </xdr:from>
    <xdr:to>
      <xdr:col>50</xdr:col>
      <xdr:colOff>114300</xdr:colOff>
      <xdr:row>78</xdr:row>
      <xdr:rowOff>99098</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flipV="1">
          <a:off x="8750300" y="13436422"/>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24" name="n_1aveValue【公営住宅】&#10;一人当たり面積">
          <a:extLst>
            <a:ext uri="{FF2B5EF4-FFF2-40B4-BE49-F238E27FC236}">
              <a16:creationId xmlns:a16="http://schemas.microsoft.com/office/drawing/2014/main" id="{00000000-0008-0000-0100-000044010000}"/>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5" name="n_2aveValue【公営住宅】&#10;一人当たり面積">
          <a:extLst>
            <a:ext uri="{FF2B5EF4-FFF2-40B4-BE49-F238E27FC236}">
              <a16:creationId xmlns:a16="http://schemas.microsoft.com/office/drawing/2014/main" id="{00000000-0008-0000-0100-000045010000}"/>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00000000-0008-0000-0100-000046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76</xdr:row>
      <xdr:rowOff>130649</xdr:rowOff>
    </xdr:from>
    <xdr:ext cx="534377" cy="259045"/>
    <xdr:sp macro="" textlink="">
      <xdr:nvSpPr>
        <xdr:cNvPr id="327" name="n_1mainValue【公営住宅】&#10;一人当たり面積">
          <a:extLst>
            <a:ext uri="{FF2B5EF4-FFF2-40B4-BE49-F238E27FC236}">
              <a16:creationId xmlns:a16="http://schemas.microsoft.com/office/drawing/2014/main" id="{00000000-0008-0000-0100-000047010000}"/>
            </a:ext>
          </a:extLst>
        </xdr:cNvPr>
        <xdr:cNvSpPr txBox="1"/>
      </xdr:nvSpPr>
      <xdr:spPr>
        <a:xfrm>
          <a:off x="9359411" y="13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76</xdr:row>
      <xdr:rowOff>166425</xdr:rowOff>
    </xdr:from>
    <xdr:ext cx="534377" cy="259045"/>
    <xdr:sp macro="" textlink="">
      <xdr:nvSpPr>
        <xdr:cNvPr id="328" name="n_2mainValue【公営住宅】&#10;一人当たり面積">
          <a:extLst>
            <a:ext uri="{FF2B5EF4-FFF2-40B4-BE49-F238E27FC236}">
              <a16:creationId xmlns:a16="http://schemas.microsoft.com/office/drawing/2014/main" id="{00000000-0008-0000-0100-000048010000}"/>
            </a:ext>
          </a:extLst>
        </xdr:cNvPr>
        <xdr:cNvSpPr txBox="1"/>
      </xdr:nvSpPr>
      <xdr:spPr>
        <a:xfrm>
          <a:off x="8483111" y="131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00000000-0008-0000-0100-00007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00000000-0008-0000-0100-000073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00000000-0008-0000-0100-000075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00000000-0008-0000-0100-000077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169092</xdr:rowOff>
    </xdr:from>
    <xdr:to>
      <xdr:col>85</xdr:col>
      <xdr:colOff>177800</xdr:colOff>
      <xdr:row>37</xdr:row>
      <xdr:rowOff>99242</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16268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20519</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00000000-0008-0000-0100-000082010000}"/>
            </a:ext>
          </a:extLst>
        </xdr:cNvPr>
        <xdr:cNvSpPr txBox="1"/>
      </xdr:nvSpPr>
      <xdr:spPr>
        <a:xfrm>
          <a:off x="16357600" y="619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48442</xdr:rowOff>
    </xdr:from>
    <xdr:to>
      <xdr:col>85</xdr:col>
      <xdr:colOff>127000</xdr:colOff>
      <xdr:row>37</xdr:row>
      <xdr:rowOff>82731</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15481300" y="639209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46627</xdr:rowOff>
    </xdr:from>
    <xdr:to>
      <xdr:col>76</xdr:col>
      <xdr:colOff>165100</xdr:colOff>
      <xdr:row>37</xdr:row>
      <xdr:rowOff>148227</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14541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82731</xdr:rowOff>
    </xdr:from>
    <xdr:to>
      <xdr:col>81</xdr:col>
      <xdr:colOff>50800</xdr:colOff>
      <xdr:row>37</xdr:row>
      <xdr:rowOff>97427</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14592300" y="642638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00000000-0008-0000-0100-000087010000}"/>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00000000-0008-0000-0100-000088010000}"/>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00000000-0008-0000-0100-000089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124658</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00000000-0008-0000-0100-00008A010000}"/>
            </a:ext>
          </a:extLst>
        </xdr:cNvPr>
        <xdr:cNvSpPr txBox="1"/>
      </xdr:nvSpPr>
      <xdr:spPr>
        <a:xfrm>
          <a:off x="15266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139354</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00000000-0008-0000-0100-00008B010000}"/>
            </a:ext>
          </a:extLst>
        </xdr:cNvPr>
        <xdr:cNvSpPr txBox="1"/>
      </xdr:nvSpPr>
      <xdr:spPr>
        <a:xfrm>
          <a:off x="14389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00000000-0008-0000-0100-0000A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00000000-0008-0000-0100-0000A6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00000000-0008-0000-0100-0000A8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00000000-0008-0000-0100-0000AA010000}"/>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85272</xdr:rowOff>
    </xdr:from>
    <xdr:to>
      <xdr:col>116</xdr:col>
      <xdr:colOff>114300</xdr:colOff>
      <xdr:row>39</xdr:row>
      <xdr:rowOff>15422</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22110700" y="660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108149</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00000000-0008-0000-0100-0000B5010000}"/>
            </a:ext>
          </a:extLst>
        </xdr:cNvPr>
        <xdr:cNvSpPr txBox="1"/>
      </xdr:nvSpPr>
      <xdr:spPr>
        <a:xfrm>
          <a:off x="22199600"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99423</xdr:rowOff>
    </xdr:from>
    <xdr:to>
      <xdr:col>112</xdr:col>
      <xdr:colOff>38100</xdr:colOff>
      <xdr:row>39</xdr:row>
      <xdr:rowOff>29573</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21272500" y="66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136072</xdr:rowOff>
    </xdr:from>
    <xdr:to>
      <xdr:col>116</xdr:col>
      <xdr:colOff>63500</xdr:colOff>
      <xdr:row>38</xdr:row>
      <xdr:rowOff>150223</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21323300" y="6651172"/>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115751</xdr:rowOff>
    </xdr:from>
    <xdr:to>
      <xdr:col>107</xdr:col>
      <xdr:colOff>101600</xdr:colOff>
      <xdr:row>39</xdr:row>
      <xdr:rowOff>45901</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203835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150223</xdr:rowOff>
    </xdr:from>
    <xdr:to>
      <xdr:col>111</xdr:col>
      <xdr:colOff>177800</xdr:colOff>
      <xdr:row>38</xdr:row>
      <xdr:rowOff>166551</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20434300" y="66653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00000000-0008-0000-0100-0000BA010000}"/>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00000000-0008-0000-0100-0000BB010000}"/>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00000000-0008-0000-0100-0000BC010000}"/>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46100</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00000000-0008-0000-0100-0000BD010000}"/>
            </a:ext>
          </a:extLst>
        </xdr:cNvPr>
        <xdr:cNvSpPr txBox="1"/>
      </xdr:nvSpPr>
      <xdr:spPr>
        <a:xfrm>
          <a:off x="21075727" y="638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62428</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00000000-0008-0000-0100-0000BE010000}"/>
            </a:ext>
          </a:extLst>
        </xdr:cNvPr>
        <xdr:cNvSpPr txBox="1"/>
      </xdr:nvSpPr>
      <xdr:spPr>
        <a:xfrm>
          <a:off x="20199427" y="64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00000000-0008-0000-0100-0000D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00000000-0008-0000-0100-0000D9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a:extLst>
            <a:ext uri="{FF2B5EF4-FFF2-40B4-BE49-F238E27FC236}">
              <a16:creationId xmlns:a16="http://schemas.microsoft.com/office/drawing/2014/main" id="{00000000-0008-0000-0100-0000DB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00000000-0008-0000-0100-0000DD010000}"/>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71665</xdr:rowOff>
    </xdr:from>
    <xdr:to>
      <xdr:col>85</xdr:col>
      <xdr:colOff>177800</xdr:colOff>
      <xdr:row>56</xdr:row>
      <xdr:rowOff>1815</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62687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158042</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00000000-0008-0000-0100-0000E8010000}"/>
            </a:ext>
          </a:extLst>
        </xdr:cNvPr>
        <xdr:cNvSpPr txBox="1"/>
      </xdr:nvSpPr>
      <xdr:spPr>
        <a:xfrm>
          <a:off x="16357600" y="9416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81462</xdr:rowOff>
    </xdr:from>
    <xdr:to>
      <xdr:col>81</xdr:col>
      <xdr:colOff>101600</xdr:colOff>
      <xdr:row>56</xdr:row>
      <xdr:rowOff>11612</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5430500" y="95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122465</xdr:rowOff>
    </xdr:from>
    <xdr:to>
      <xdr:col>85</xdr:col>
      <xdr:colOff>127000</xdr:colOff>
      <xdr:row>55</xdr:row>
      <xdr:rowOff>132262</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15481300" y="955221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79828</xdr:rowOff>
    </xdr:from>
    <xdr:to>
      <xdr:col>76</xdr:col>
      <xdr:colOff>165100</xdr:colOff>
      <xdr:row>56</xdr:row>
      <xdr:rowOff>9978</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4541500" y="95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130628</xdr:rowOff>
    </xdr:from>
    <xdr:to>
      <xdr:col>81</xdr:col>
      <xdr:colOff>50800</xdr:colOff>
      <xdr:row>55</xdr:row>
      <xdr:rowOff>132262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4592300" y="956037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a:extLst>
            <a:ext uri="{FF2B5EF4-FFF2-40B4-BE49-F238E27FC236}">
              <a16:creationId xmlns:a16="http://schemas.microsoft.com/office/drawing/2014/main" id="{00000000-0008-0000-0100-0000ED010000}"/>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4" name="n_2aveValue【学校施設】&#10;有形固定資産減価償却率">
          <a:extLst>
            <a:ext uri="{FF2B5EF4-FFF2-40B4-BE49-F238E27FC236}">
              <a16:creationId xmlns:a16="http://schemas.microsoft.com/office/drawing/2014/main" id="{00000000-0008-0000-0100-0000EE010000}"/>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5" name="n_3aveValue【学校施設】&#10;有形固定資産減価償却率">
          <a:extLst>
            <a:ext uri="{FF2B5EF4-FFF2-40B4-BE49-F238E27FC236}">
              <a16:creationId xmlns:a16="http://schemas.microsoft.com/office/drawing/2014/main" id="{00000000-0008-0000-0100-0000EF01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28139</xdr:rowOff>
    </xdr:from>
    <xdr:ext cx="405111" cy="259045"/>
    <xdr:sp macro="" textlink="">
      <xdr:nvSpPr>
        <xdr:cNvPr id="496" name="n_1mainValue【学校施設】&#10;有形固定資産減価償却率">
          <a:extLst>
            <a:ext uri="{FF2B5EF4-FFF2-40B4-BE49-F238E27FC236}">
              <a16:creationId xmlns:a16="http://schemas.microsoft.com/office/drawing/2014/main" id="{00000000-0008-0000-0100-0000F0010000}"/>
            </a:ext>
          </a:extLst>
        </xdr:cNvPr>
        <xdr:cNvSpPr txBox="1"/>
      </xdr:nvSpPr>
      <xdr:spPr>
        <a:xfrm>
          <a:off x="15266044" y="92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26505</xdr:rowOff>
    </xdr:from>
    <xdr:ext cx="405111" cy="259045"/>
    <xdr:sp macro="" textlink="">
      <xdr:nvSpPr>
        <xdr:cNvPr id="497" name="n_2mainValue【学校施設】&#10;有形固定資産減価償却率">
          <a:extLst>
            <a:ext uri="{FF2B5EF4-FFF2-40B4-BE49-F238E27FC236}">
              <a16:creationId xmlns:a16="http://schemas.microsoft.com/office/drawing/2014/main" id="{00000000-0008-0000-0100-0000F1010000}"/>
            </a:ext>
          </a:extLst>
        </xdr:cNvPr>
        <xdr:cNvSpPr txBox="1"/>
      </xdr:nvSpPr>
      <xdr:spPr>
        <a:xfrm>
          <a:off x="14389744" y="928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00000000-0008-0000-0100-00000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a:extLst>
            <a:ext uri="{FF2B5EF4-FFF2-40B4-BE49-F238E27FC236}">
              <a16:creationId xmlns:a16="http://schemas.microsoft.com/office/drawing/2014/main" id="{00000000-0008-0000-0100-00000C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a:extLst>
            <a:ext uri="{FF2B5EF4-FFF2-40B4-BE49-F238E27FC236}">
              <a16:creationId xmlns:a16="http://schemas.microsoft.com/office/drawing/2014/main" id="{00000000-0008-0000-0100-00000E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28" name="【学校施設】&#10;一人当たり面積平均値テキスト">
          <a:extLst>
            <a:ext uri="{FF2B5EF4-FFF2-40B4-BE49-F238E27FC236}">
              <a16:creationId xmlns:a16="http://schemas.microsoft.com/office/drawing/2014/main" id="{00000000-0008-0000-0100-000010020000}"/>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14580</xdr:rowOff>
    </xdr:from>
    <xdr:to>
      <xdr:col>116</xdr:col>
      <xdr:colOff>114300</xdr:colOff>
      <xdr:row>64</xdr:row>
      <xdr:rowOff>116180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22110700" y="109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100957</xdr:rowOff>
    </xdr:from>
    <xdr:ext cx="469744" cy="259045"/>
    <xdr:sp macro="" textlink="">
      <xdr:nvSpPr>
        <xdr:cNvPr id="539" name="【学校施設】&#10;一人当たり面積該当値テキスト">
          <a:extLst>
            <a:ext uri="{FF2B5EF4-FFF2-40B4-BE49-F238E27FC236}">
              <a16:creationId xmlns:a16="http://schemas.microsoft.com/office/drawing/2014/main" id="{00000000-0008-0000-0100-00001B020000}"/>
            </a:ext>
          </a:extLst>
        </xdr:cNvPr>
        <xdr:cNvSpPr txBox="1"/>
      </xdr:nvSpPr>
      <xdr:spPr>
        <a:xfrm>
          <a:off x="22199600" y="10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16017</xdr:rowOff>
    </xdr:from>
    <xdr:to>
      <xdr:col>112</xdr:col>
      <xdr:colOff>38100</xdr:colOff>
      <xdr:row>64</xdr:row>
      <xdr:rowOff>117617</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21272500" y="109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65380</xdr:rowOff>
    </xdr:from>
    <xdr:to>
      <xdr:col>116</xdr:col>
      <xdr:colOff>63500</xdr:colOff>
      <xdr:row>64</xdr:row>
      <xdr:rowOff>66817</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21323300" y="11038180"/>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17617</xdr:rowOff>
    </xdr:from>
    <xdr:to>
      <xdr:col>107</xdr:col>
      <xdr:colOff>101600</xdr:colOff>
      <xdr:row>64</xdr:row>
      <xdr:rowOff>119217</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20383500" y="109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66817</xdr:rowOff>
    </xdr:from>
    <xdr:to>
      <xdr:col>111</xdr:col>
      <xdr:colOff>177800</xdr:colOff>
      <xdr:row>64</xdr:row>
      <xdr:rowOff>68417</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20434300" y="1103961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44" name="n_1aveValue【学校施設】&#10;一人当たり面積">
          <a:extLst>
            <a:ext uri="{FF2B5EF4-FFF2-40B4-BE49-F238E27FC236}">
              <a16:creationId xmlns:a16="http://schemas.microsoft.com/office/drawing/2014/main" id="{00000000-0008-0000-0100-000020020000}"/>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45" name="n_2aveValue【学校施設】&#10;一人当たり面積">
          <a:extLst>
            <a:ext uri="{FF2B5EF4-FFF2-40B4-BE49-F238E27FC236}">
              <a16:creationId xmlns:a16="http://schemas.microsoft.com/office/drawing/2014/main" id="{00000000-0008-0000-0100-000021020000}"/>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6" name="n_3aveValue【学校施設】&#10;一人当たり面積">
          <a:extLst>
            <a:ext uri="{FF2B5EF4-FFF2-40B4-BE49-F238E27FC236}">
              <a16:creationId xmlns:a16="http://schemas.microsoft.com/office/drawing/2014/main" id="{00000000-0008-0000-0100-00002202000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108744</xdr:rowOff>
    </xdr:from>
    <xdr:ext cx="469744" cy="259045"/>
    <xdr:sp macro="" textlink="">
      <xdr:nvSpPr>
        <xdr:cNvPr id="547" name="n_1mainValue【学校施設】&#10;一人当たり面積">
          <a:extLst>
            <a:ext uri="{FF2B5EF4-FFF2-40B4-BE49-F238E27FC236}">
              <a16:creationId xmlns:a16="http://schemas.microsoft.com/office/drawing/2014/main" id="{00000000-0008-0000-0100-000023020000}"/>
            </a:ext>
          </a:extLst>
        </xdr:cNvPr>
        <xdr:cNvSpPr txBox="1"/>
      </xdr:nvSpPr>
      <xdr:spPr>
        <a:xfrm>
          <a:off x="21075727" y="1108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110344</xdr:rowOff>
    </xdr:from>
    <xdr:ext cx="469744" cy="259045"/>
    <xdr:sp macro="" textlink="">
      <xdr:nvSpPr>
        <xdr:cNvPr id="548" name="n_2mainValue【学校施設】&#10;一人当たり面積">
          <a:extLst>
            <a:ext uri="{FF2B5EF4-FFF2-40B4-BE49-F238E27FC236}">
              <a16:creationId xmlns:a16="http://schemas.microsoft.com/office/drawing/2014/main" id="{00000000-0008-0000-0100-000024020000}"/>
            </a:ext>
          </a:extLst>
        </xdr:cNvPr>
        <xdr:cNvSpPr txBox="1"/>
      </xdr:nvSpPr>
      <xdr:spPr>
        <a:xfrm>
          <a:off x="20199427" y="1108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公民館】&#10;有形固定資産減価償却率グラフ枠">
          <a:extLst>
            <a:ext uri="{FF2B5EF4-FFF2-40B4-BE49-F238E27FC236}">
              <a16:creationId xmlns:a16="http://schemas.microsoft.com/office/drawing/2014/main" id="{00000000-0008-0000-0100-00004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91" name="【公民館】&#10;有形固定資産減価償却率最小値テキスト">
          <a:extLst>
            <a:ext uri="{FF2B5EF4-FFF2-40B4-BE49-F238E27FC236}">
              <a16:creationId xmlns:a16="http://schemas.microsoft.com/office/drawing/2014/main" id="{00000000-0008-0000-0100-00004F02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3" name="【公民館】&#10;有形固定資産減価償却率最大値テキスト">
          <a:extLst>
            <a:ext uri="{FF2B5EF4-FFF2-40B4-BE49-F238E27FC236}">
              <a16:creationId xmlns:a16="http://schemas.microsoft.com/office/drawing/2014/main" id="{00000000-0008-0000-0100-000051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95" name="【公民館】&#10;有形固定資産減価償却率平均値テキスト">
          <a:extLst>
            <a:ext uri="{FF2B5EF4-FFF2-40B4-BE49-F238E27FC236}">
              <a16:creationId xmlns:a16="http://schemas.microsoft.com/office/drawing/2014/main" id="{00000000-0008-0000-0100-000053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156029</xdr:rowOff>
    </xdr:from>
    <xdr:to>
      <xdr:col>85</xdr:col>
      <xdr:colOff>177800</xdr:colOff>
      <xdr:row>101</xdr:row>
      <xdr:rowOff>86179</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162687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7456</xdr:rowOff>
    </xdr:from>
    <xdr:ext cx="405111" cy="259045"/>
    <xdr:sp macro="" textlink="">
      <xdr:nvSpPr>
        <xdr:cNvPr id="606" name="【公民館】&#10;有形固定資産減価償却率該当値テキスト">
          <a:extLst>
            <a:ext uri="{FF2B5EF4-FFF2-40B4-BE49-F238E27FC236}">
              <a16:creationId xmlns:a16="http://schemas.microsoft.com/office/drawing/2014/main" id="{00000000-0008-0000-0100-00005E020000}"/>
            </a:ext>
          </a:extLst>
        </xdr:cNvPr>
        <xdr:cNvSpPr txBox="1"/>
      </xdr:nvSpPr>
      <xdr:spPr>
        <a:xfrm>
          <a:off x="16357600" y="1715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17236</xdr:rowOff>
    </xdr:from>
    <xdr:to>
      <xdr:col>81</xdr:col>
      <xdr:colOff>101600</xdr:colOff>
      <xdr:row>101</xdr:row>
      <xdr:rowOff>118836</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5430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35379</xdr:rowOff>
    </xdr:from>
    <xdr:to>
      <xdr:col>85</xdr:col>
      <xdr:colOff>127000</xdr:colOff>
      <xdr:row>101</xdr:row>
      <xdr:rowOff>68036</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15481300" y="173518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49893</xdr:rowOff>
    </xdr:from>
    <xdr:to>
      <xdr:col>76</xdr:col>
      <xdr:colOff>165100</xdr:colOff>
      <xdr:row>101</xdr:row>
      <xdr:rowOff>151493</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4541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68036</xdr:rowOff>
    </xdr:from>
    <xdr:to>
      <xdr:col>81</xdr:col>
      <xdr:colOff>50800</xdr:colOff>
      <xdr:row>101</xdr:row>
      <xdr:rowOff>100693</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4592300" y="17384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11" name="n_1aveValue【公民館】&#10;有形固定資産減価償却率">
          <a:extLst>
            <a:ext uri="{FF2B5EF4-FFF2-40B4-BE49-F238E27FC236}">
              <a16:creationId xmlns:a16="http://schemas.microsoft.com/office/drawing/2014/main" id="{00000000-0008-0000-0100-00006302000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12" name="n_2aveValue【公民館】&#10;有形固定資産減価償却率">
          <a:extLst>
            <a:ext uri="{FF2B5EF4-FFF2-40B4-BE49-F238E27FC236}">
              <a16:creationId xmlns:a16="http://schemas.microsoft.com/office/drawing/2014/main" id="{00000000-0008-0000-0100-000064020000}"/>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13" name="n_3aveValue【公民館】&#10;有形固定資産減価償却率">
          <a:extLst>
            <a:ext uri="{FF2B5EF4-FFF2-40B4-BE49-F238E27FC236}">
              <a16:creationId xmlns:a16="http://schemas.microsoft.com/office/drawing/2014/main" id="{00000000-0008-0000-0100-000065020000}"/>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135363</xdr:rowOff>
    </xdr:from>
    <xdr:ext cx="405111" cy="259045"/>
    <xdr:sp macro="" textlink="">
      <xdr:nvSpPr>
        <xdr:cNvPr id="614" name="n_1mainValue【公民館】&#10;有形固定資産減価償却率">
          <a:extLst>
            <a:ext uri="{FF2B5EF4-FFF2-40B4-BE49-F238E27FC236}">
              <a16:creationId xmlns:a16="http://schemas.microsoft.com/office/drawing/2014/main" id="{00000000-0008-0000-0100-000066020000}"/>
            </a:ext>
          </a:extLst>
        </xdr:cNvPr>
        <xdr:cNvSpPr txBox="1"/>
      </xdr:nvSpPr>
      <xdr:spPr>
        <a:xfrm>
          <a:off x="152660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168020</xdr:rowOff>
    </xdr:from>
    <xdr:ext cx="405111" cy="259045"/>
    <xdr:sp macro="" textlink="">
      <xdr:nvSpPr>
        <xdr:cNvPr id="615" name="n_2mainValue【公民館】&#10;有形固定資産減価償却率">
          <a:extLst>
            <a:ext uri="{FF2B5EF4-FFF2-40B4-BE49-F238E27FC236}">
              <a16:creationId xmlns:a16="http://schemas.microsoft.com/office/drawing/2014/main" id="{00000000-0008-0000-0100-000067020000}"/>
            </a:ext>
          </a:extLst>
        </xdr:cNvPr>
        <xdr:cNvSpPr txBox="1"/>
      </xdr:nvSpPr>
      <xdr:spPr>
        <a:xfrm>
          <a:off x="14389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00000000-0008-0000-0100-00007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40" name="【公民館】&#10;一人当たり面積最小値テキスト">
          <a:extLst>
            <a:ext uri="{FF2B5EF4-FFF2-40B4-BE49-F238E27FC236}">
              <a16:creationId xmlns:a16="http://schemas.microsoft.com/office/drawing/2014/main" id="{00000000-0008-0000-0100-00008002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42" name="【公民館】&#10;一人当たり面積最大値テキスト">
          <a:extLst>
            <a:ext uri="{FF2B5EF4-FFF2-40B4-BE49-F238E27FC236}">
              <a16:creationId xmlns:a16="http://schemas.microsoft.com/office/drawing/2014/main" id="{00000000-0008-0000-0100-00008202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44" name="【公民館】&#10;一人当たり面積平均値テキスト">
          <a:extLst>
            <a:ext uri="{FF2B5EF4-FFF2-40B4-BE49-F238E27FC236}">
              <a16:creationId xmlns:a16="http://schemas.microsoft.com/office/drawing/2014/main" id="{00000000-0008-0000-0100-000084020000}"/>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57252</xdr:rowOff>
    </xdr:from>
    <xdr:to>
      <xdr:col>116</xdr:col>
      <xdr:colOff>114300</xdr:colOff>
      <xdr:row>108</xdr:row>
      <xdr:rowOff>158852</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22110700" y="185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55" name="【公民館】&#10;一人当たり面積該当値テキスト">
          <a:extLst>
            <a:ext uri="{FF2B5EF4-FFF2-40B4-BE49-F238E27FC236}">
              <a16:creationId xmlns:a16="http://schemas.microsoft.com/office/drawing/2014/main" id="{00000000-0008-0000-0100-00008F020000}"/>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58243</xdr:rowOff>
    </xdr:from>
    <xdr:to>
      <xdr:col>112</xdr:col>
      <xdr:colOff>38100</xdr:colOff>
      <xdr:row>108</xdr:row>
      <xdr:rowOff>159843</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21272500" y="1857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108052</xdr:rowOff>
    </xdr:from>
    <xdr:to>
      <xdr:col>116</xdr:col>
      <xdr:colOff>63500</xdr:colOff>
      <xdr:row>108</xdr:row>
      <xdr:rowOff>109043</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flipV="1">
          <a:off x="21323300" y="18624652"/>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59386</xdr:rowOff>
    </xdr:from>
    <xdr:to>
      <xdr:col>107</xdr:col>
      <xdr:colOff>101600</xdr:colOff>
      <xdr:row>108</xdr:row>
      <xdr:rowOff>160986</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20383500" y="185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109043</xdr:rowOff>
    </xdr:from>
    <xdr:to>
      <xdr:col>111</xdr:col>
      <xdr:colOff>177800</xdr:colOff>
      <xdr:row>108</xdr:row>
      <xdr:rowOff>110186</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flipV="1">
          <a:off x="20434300" y="1862564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60" name="n_1aveValue【公民館】&#10;一人当たり面積">
          <a:extLst>
            <a:ext uri="{FF2B5EF4-FFF2-40B4-BE49-F238E27FC236}">
              <a16:creationId xmlns:a16="http://schemas.microsoft.com/office/drawing/2014/main" id="{00000000-0008-0000-0100-000094020000}"/>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61" name="n_2aveValue【公民館】&#10;一人当たり面積">
          <a:extLst>
            <a:ext uri="{FF2B5EF4-FFF2-40B4-BE49-F238E27FC236}">
              <a16:creationId xmlns:a16="http://schemas.microsoft.com/office/drawing/2014/main" id="{00000000-0008-0000-0100-000095020000}"/>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62" name="n_3aveValue【公民館】&#10;一人当たり面積">
          <a:extLst>
            <a:ext uri="{FF2B5EF4-FFF2-40B4-BE49-F238E27FC236}">
              <a16:creationId xmlns:a16="http://schemas.microsoft.com/office/drawing/2014/main" id="{00000000-0008-0000-0100-000096020000}"/>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150970</xdr:rowOff>
    </xdr:from>
    <xdr:ext cx="469744" cy="259045"/>
    <xdr:sp macro="" textlink="">
      <xdr:nvSpPr>
        <xdr:cNvPr id="663" name="n_1mainValue【公民館】&#10;一人当たり面積">
          <a:extLst>
            <a:ext uri="{FF2B5EF4-FFF2-40B4-BE49-F238E27FC236}">
              <a16:creationId xmlns:a16="http://schemas.microsoft.com/office/drawing/2014/main" id="{00000000-0008-0000-0100-000097020000}"/>
            </a:ext>
          </a:extLst>
        </xdr:cNvPr>
        <xdr:cNvSpPr txBox="1"/>
      </xdr:nvSpPr>
      <xdr:spPr>
        <a:xfrm>
          <a:off x="21075727" y="186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152113</xdr:rowOff>
    </xdr:from>
    <xdr:ext cx="469744" cy="259045"/>
    <xdr:sp macro="" textlink="">
      <xdr:nvSpPr>
        <xdr:cNvPr id="664" name="n_2mainValue【公民館】&#10;一人当たり面積">
          <a:extLst>
            <a:ext uri="{FF2B5EF4-FFF2-40B4-BE49-F238E27FC236}">
              <a16:creationId xmlns:a16="http://schemas.microsoft.com/office/drawing/2014/main" id="{00000000-0008-0000-0100-000098020000}"/>
            </a:ext>
          </a:extLst>
        </xdr:cNvPr>
        <xdr:cNvSpPr txBox="1"/>
      </xdr:nvSpPr>
      <xdr:spPr>
        <a:xfrm>
          <a:off x="20199427" y="186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道路・公営住宅以外の有形固定資産減価償却率が類似団体平均より上回っている。</a:t>
          </a:r>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公民館については築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年以上経過しており施設の老朽化が進んでいるため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公共施設総合管理計画に基づき長寿命化改修工事を行わなければならない状況であるが</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の小学校改築事業の起債の償還、また、</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元からは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の特別養護老人ホーム移転改築事業の起債の償還が始まることにより経常経費を削減していくため、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投資的事業の実施年度調整をしていかなければならない。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ongolian Baiti" panose="03000500000000000000" pitchFamily="66" charset="0"/>
            </a:rPr>
            <a:t>（学校施設については小・中学校の改築分が含まれていないため正しい数値ではない。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ongolian Baiti" panose="03000500000000000000" pitchFamily="66" charset="0"/>
            </a:rPr>
            <a:t>R</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ongolian Baiti" panose="03000500000000000000" pitchFamily="66" charset="0"/>
            </a:rPr>
            <a:t>元年度決算で修正。</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ongolian Baiti" panose="03000500000000000000" pitchFamily="66" charset="0"/>
            </a:rPr>
            <a:t>）</a:t>
          </a:r>
          <a:endParaRPr lang="ja-JP" altLang="ja-JP" sz="1300">
            <a:effectLst/>
            <a:latin typeface="ＭＳ Ｐゴシック" panose="020B0600070205080204" pitchFamily="50" charset="-128"/>
            <a:ea typeface="ＭＳ Ｐゴシック" panose="020B0600070205080204" pitchFamily="50" charset="-128"/>
            <a:cs typeface="Mongolian Baiti" panose="03000500000000000000" pitchFamily="66" charset="0"/>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4,322
4,299
364.30
4,231,450
4,190,888
28,574
2,699,196
7,686,023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12700</xdr:rowOff>
    </xdr:from>
    <xdr:to>
      <xdr:col>24</xdr:col>
      <xdr:colOff>114300</xdr:colOff>
      <xdr:row>38</xdr:row>
      <xdr:rowOff>114300</xdr:rowOff>
    </xdr:to>
    <xdr:sp macro="" textlink="">
      <xdr:nvSpPr>
        <xdr:cNvPr id="70" name="楕円 69">
          <a:extLst>
            <a:ext uri="{FF2B5EF4-FFF2-40B4-BE49-F238E27FC236}">
              <a16:creationId xmlns:a16="http://schemas.microsoft.com/office/drawing/2014/main" id="{00000000-0008-0000-0200-000046000000}"/>
            </a:ext>
          </a:extLst>
        </xdr:cNvPr>
        <xdr:cNvSpPr/>
      </xdr:nvSpPr>
      <xdr:spPr>
        <a:xfrm>
          <a:off x="4584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35577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200-000047000000}"/>
            </a:ext>
          </a:extLst>
        </xdr:cNvPr>
        <xdr:cNvSpPr txBox="1"/>
      </xdr:nvSpPr>
      <xdr:spPr>
        <a:xfrm>
          <a:off x="4673600"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38100</xdr:rowOff>
    </xdr:from>
    <xdr:to>
      <xdr:col>20</xdr:col>
      <xdr:colOff>38100</xdr:colOff>
      <xdr:row>38</xdr:row>
      <xdr:rowOff>139700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3746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63500</xdr:rowOff>
    </xdr:from>
    <xdr:to>
      <xdr:col>24</xdr:col>
      <xdr:colOff>63500</xdr:colOff>
      <xdr:row>38</xdr:row>
      <xdr:rowOff>88900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3797300" y="657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88900</xdr:rowOff>
    </xdr:from>
    <xdr:to>
      <xdr:col>19</xdr:col>
      <xdr:colOff>177800</xdr:colOff>
      <xdr:row>38</xdr:row>
      <xdr:rowOff>114300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29083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6" name="n_1aveValue【図書館】&#10;有形固定資産減価償却率">
          <a:extLst>
            <a:ext uri="{FF2B5EF4-FFF2-40B4-BE49-F238E27FC236}">
              <a16:creationId xmlns:a16="http://schemas.microsoft.com/office/drawing/2014/main" id="{00000000-0008-0000-0200-00004C000000}"/>
            </a:ext>
          </a:extLst>
        </xdr:cNvPr>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77" name="n_2aveValue【図書館】&#10;有形固定資産減価償却率">
          <a:extLst>
            <a:ext uri="{FF2B5EF4-FFF2-40B4-BE49-F238E27FC236}">
              <a16:creationId xmlns:a16="http://schemas.microsoft.com/office/drawing/2014/main" id="{00000000-0008-0000-0200-00004D000000}"/>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a:extLst>
            <a:ext uri="{FF2B5EF4-FFF2-40B4-BE49-F238E27FC236}">
              <a16:creationId xmlns:a16="http://schemas.microsoft.com/office/drawing/2014/main" id="{00000000-0008-0000-0200-00004E000000}"/>
            </a:ext>
          </a:extLst>
        </xdr:cNvPr>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156227</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200-00004F000000}"/>
            </a:ext>
          </a:extLst>
        </xdr:cNvPr>
        <xdr:cNvSpPr txBox="1"/>
      </xdr:nvSpPr>
      <xdr:spPr>
        <a:xfrm>
          <a:off x="35820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200-000050000000}"/>
            </a:ext>
          </a:extLst>
        </xdr:cNvPr>
        <xdr:cNvSpPr txBox="1"/>
      </xdr:nvSpPr>
      <xdr:spPr>
        <a:xfrm>
          <a:off x="2705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2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200-000069000000}"/>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200-00006B000000}"/>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200-00006D000000}"/>
            </a:ext>
          </a:extLst>
        </xdr:cNvPr>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147320</xdr:rowOff>
    </xdr:from>
    <xdr:to>
      <xdr:col>55</xdr:col>
      <xdr:colOff>50800</xdr:colOff>
      <xdr:row>38</xdr:row>
      <xdr:rowOff>77470</xdr:rowOff>
    </xdr:to>
    <xdr:sp macro="" textlink="">
      <xdr:nvSpPr>
        <xdr:cNvPr id="119" name="楕円 118">
          <a:extLst>
            <a:ext uri="{FF2B5EF4-FFF2-40B4-BE49-F238E27FC236}">
              <a16:creationId xmlns:a16="http://schemas.microsoft.com/office/drawing/2014/main" id="{00000000-0008-0000-0200-000077000000}"/>
            </a:ext>
          </a:extLst>
        </xdr:cNvPr>
        <xdr:cNvSpPr/>
      </xdr:nvSpPr>
      <xdr:spPr>
        <a:xfrm>
          <a:off x="10426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170197</xdr:rowOff>
    </xdr:from>
    <xdr:ext cx="469744" cy="259045"/>
    <xdr:sp macro="" textlink="">
      <xdr:nvSpPr>
        <xdr:cNvPr id="120" name="【図書館】&#10;一人当たり面積該当値テキスト">
          <a:extLst>
            <a:ext uri="{FF2B5EF4-FFF2-40B4-BE49-F238E27FC236}">
              <a16:creationId xmlns:a16="http://schemas.microsoft.com/office/drawing/2014/main" id="{00000000-0008-0000-0200-000078000000}"/>
            </a:ext>
          </a:extLst>
        </xdr:cNvPr>
        <xdr:cNvSpPr txBox="1"/>
      </xdr:nvSpPr>
      <xdr:spPr>
        <a:xfrm>
          <a:off x="10515600"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162560</xdr:rowOff>
    </xdr:from>
    <xdr:to>
      <xdr:col>50</xdr:col>
      <xdr:colOff>165100</xdr:colOff>
      <xdr:row>38</xdr:row>
      <xdr:rowOff>92710</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958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26670</xdr:rowOff>
    </xdr:from>
    <xdr:to>
      <xdr:col>55</xdr:col>
      <xdr:colOff>0</xdr:colOff>
      <xdr:row>38</xdr:row>
      <xdr:rowOff>41910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flipV="1">
          <a:off x="9639300" y="65417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xdr:rowOff>
    </xdr:from>
    <xdr:to>
      <xdr:col>46</xdr:col>
      <xdr:colOff>38100</xdr:colOff>
      <xdr:row>38</xdr:row>
      <xdr:rowOff>109855</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869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41910</xdr:rowOff>
    </xdr:from>
    <xdr:to>
      <xdr:col>50</xdr:col>
      <xdr:colOff>114300</xdr:colOff>
      <xdr:row>38</xdr:row>
      <xdr:rowOff>59055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flipV="1">
          <a:off x="8750300" y="65570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1922</xdr:rowOff>
    </xdr:from>
    <xdr:ext cx="469744" cy="259045"/>
    <xdr:sp macro="" textlink="">
      <xdr:nvSpPr>
        <xdr:cNvPr id="125" name="n_1aveValue【図書館】&#10;一人当たり面積">
          <a:extLst>
            <a:ext uri="{FF2B5EF4-FFF2-40B4-BE49-F238E27FC236}">
              <a16:creationId xmlns:a16="http://schemas.microsoft.com/office/drawing/2014/main" id="{00000000-0008-0000-0200-00007D000000}"/>
            </a:ext>
          </a:extLst>
        </xdr:cNvPr>
        <xdr:cNvSpPr txBox="1"/>
      </xdr:nvSpPr>
      <xdr:spPr>
        <a:xfrm>
          <a:off x="93917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34307</xdr:rowOff>
    </xdr:from>
    <xdr:ext cx="469744" cy="259045"/>
    <xdr:sp macro="" textlink="">
      <xdr:nvSpPr>
        <xdr:cNvPr id="126" name="n_2aveValue【図書館】&#10;一人当たり面積">
          <a:extLst>
            <a:ext uri="{FF2B5EF4-FFF2-40B4-BE49-F238E27FC236}">
              <a16:creationId xmlns:a16="http://schemas.microsoft.com/office/drawing/2014/main" id="{00000000-0008-0000-0200-00007E000000}"/>
            </a:ext>
          </a:extLst>
        </xdr:cNvPr>
        <xdr:cNvSpPr txBox="1"/>
      </xdr:nvSpPr>
      <xdr:spPr>
        <a:xfrm>
          <a:off x="8515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27" name="n_3aveValue【図書館】&#10;一人当たり面積">
          <a:extLst>
            <a:ext uri="{FF2B5EF4-FFF2-40B4-BE49-F238E27FC236}">
              <a16:creationId xmlns:a16="http://schemas.microsoft.com/office/drawing/2014/main" id="{00000000-0008-0000-0200-00007F000000}"/>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109237</xdr:rowOff>
    </xdr:from>
    <xdr:ext cx="469744" cy="259045"/>
    <xdr:sp macro="" textlink="">
      <xdr:nvSpPr>
        <xdr:cNvPr id="128" name="n_1mainValue【図書館】&#10;一人当たり面積">
          <a:extLst>
            <a:ext uri="{FF2B5EF4-FFF2-40B4-BE49-F238E27FC236}">
              <a16:creationId xmlns:a16="http://schemas.microsoft.com/office/drawing/2014/main" id="{00000000-0008-0000-0200-000080000000}"/>
            </a:ext>
          </a:extLst>
        </xdr:cNvPr>
        <xdr:cNvSpPr txBox="1"/>
      </xdr:nvSpPr>
      <xdr:spPr>
        <a:xfrm>
          <a:off x="9391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126382</xdr:rowOff>
    </xdr:from>
    <xdr:ext cx="469744" cy="259045"/>
    <xdr:sp macro="" textlink="">
      <xdr:nvSpPr>
        <xdr:cNvPr id="129" name="n_2mainValue【図書館】&#10;一人当たり面積">
          <a:extLst>
            <a:ext uri="{FF2B5EF4-FFF2-40B4-BE49-F238E27FC236}">
              <a16:creationId xmlns:a16="http://schemas.microsoft.com/office/drawing/2014/main" id="{00000000-0008-0000-0200-000081000000}"/>
            </a:ext>
          </a:extLst>
        </xdr:cNvPr>
        <xdr:cNvSpPr txBox="1"/>
      </xdr:nvSpPr>
      <xdr:spPr>
        <a:xfrm>
          <a:off x="8515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00000000-0008-0000-02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55" name="【体育館・プール】&#10;有形固定資産減価償却率最小値テキスト">
          <a:extLst>
            <a:ext uri="{FF2B5EF4-FFF2-40B4-BE49-F238E27FC236}">
              <a16:creationId xmlns:a16="http://schemas.microsoft.com/office/drawing/2014/main" id="{00000000-0008-0000-0200-00009B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a:extLst>
            <a:ext uri="{FF2B5EF4-FFF2-40B4-BE49-F238E27FC236}">
              <a16:creationId xmlns:a16="http://schemas.microsoft.com/office/drawing/2014/main" id="{00000000-0008-0000-0200-00009D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00000000-0008-0000-0200-00009F000000}"/>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xdr:rowOff>
    </xdr:from>
    <xdr:to>
      <xdr:col>24</xdr:col>
      <xdr:colOff>114300</xdr:colOff>
      <xdr:row>56</xdr:row>
      <xdr:rowOff>102235</xdr:rowOff>
    </xdr:to>
    <xdr:sp macro="" textlink="">
      <xdr:nvSpPr>
        <xdr:cNvPr id="169" name="楕円 168">
          <a:extLst>
            <a:ext uri="{FF2B5EF4-FFF2-40B4-BE49-F238E27FC236}">
              <a16:creationId xmlns:a16="http://schemas.microsoft.com/office/drawing/2014/main" id="{00000000-0008-0000-0200-0000A9000000}"/>
            </a:ext>
          </a:extLst>
        </xdr:cNvPr>
        <xdr:cNvSpPr/>
      </xdr:nvSpPr>
      <xdr:spPr>
        <a:xfrm>
          <a:off x="45847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23512</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00000000-0008-0000-0200-0000AA000000}"/>
            </a:ext>
          </a:extLst>
        </xdr:cNvPr>
        <xdr:cNvSpPr txBox="1"/>
      </xdr:nvSpPr>
      <xdr:spPr>
        <a:xfrm>
          <a:off x="4673600"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21590</xdr:rowOff>
    </xdr:from>
    <xdr:to>
      <xdr:col>20</xdr:col>
      <xdr:colOff>38100</xdr:colOff>
      <xdr:row>56</xdr:row>
      <xdr:rowOff>123190</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3746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51435</xdr:rowOff>
    </xdr:from>
    <xdr:to>
      <xdr:col>24</xdr:col>
      <xdr:colOff>63500</xdr:colOff>
      <xdr:row>56</xdr:row>
      <xdr:rowOff>72390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3797300" y="96526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153035</xdr:rowOff>
    </xdr:from>
    <xdr:to>
      <xdr:col>15</xdr:col>
      <xdr:colOff>101600</xdr:colOff>
      <xdr:row>56</xdr:row>
      <xdr:rowOff>83185</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2857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32385</xdr:rowOff>
    </xdr:from>
    <xdr:to>
      <xdr:col>19</xdr:col>
      <xdr:colOff>177800</xdr:colOff>
      <xdr:row>56</xdr:row>
      <xdr:rowOff>72390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2908300" y="96335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75" name="n_1ave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76" name="n_2aveValue【体育館・プール】&#10;有形固定資産減価償却率">
          <a:extLst>
            <a:ext uri="{FF2B5EF4-FFF2-40B4-BE49-F238E27FC236}">
              <a16:creationId xmlns:a16="http://schemas.microsoft.com/office/drawing/2014/main" id="{00000000-0008-0000-0200-0000B0000000}"/>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177" name="n_3aveValue【体育館・プール】&#10;有形固定資産減価償却率">
          <a:extLst>
            <a:ext uri="{FF2B5EF4-FFF2-40B4-BE49-F238E27FC236}">
              <a16:creationId xmlns:a16="http://schemas.microsoft.com/office/drawing/2014/main" id="{00000000-0008-0000-0200-0000B1000000}"/>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139717</xdr:rowOff>
    </xdr:from>
    <xdr:ext cx="405111" cy="259045"/>
    <xdr:sp macro="" textlink="">
      <xdr:nvSpPr>
        <xdr:cNvPr id="178" name="n_1mainValue【体育館・プール】&#10;有形固定資産減価償却率">
          <a:extLst>
            <a:ext uri="{FF2B5EF4-FFF2-40B4-BE49-F238E27FC236}">
              <a16:creationId xmlns:a16="http://schemas.microsoft.com/office/drawing/2014/main" id="{00000000-0008-0000-0200-0000B2000000}"/>
            </a:ext>
          </a:extLst>
        </xdr:cNvPr>
        <xdr:cNvSpPr txBox="1"/>
      </xdr:nvSpPr>
      <xdr:spPr>
        <a:xfrm>
          <a:off x="35820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99712</xdr:rowOff>
    </xdr:from>
    <xdr:ext cx="405111" cy="259045"/>
    <xdr:sp macro="" textlink="">
      <xdr:nvSpPr>
        <xdr:cNvPr id="179" name="n_2main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2705744" y="935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00000000-0008-0000-02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6" name="【体育館・プール】&#10;一人当たり面積最小値テキスト">
          <a:extLst>
            <a:ext uri="{FF2B5EF4-FFF2-40B4-BE49-F238E27FC236}">
              <a16:creationId xmlns:a16="http://schemas.microsoft.com/office/drawing/2014/main" id="{00000000-0008-0000-0200-0000CE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08" name="【体育館・プール】&#10;一人当たり面積最大値テキスト">
          <a:extLst>
            <a:ext uri="{FF2B5EF4-FFF2-40B4-BE49-F238E27FC236}">
              <a16:creationId xmlns:a16="http://schemas.microsoft.com/office/drawing/2014/main" id="{00000000-0008-0000-0200-0000D0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10" name="【体育館・プール】&#10;一人当たり面積平均値テキスト">
          <a:extLst>
            <a:ext uri="{FF2B5EF4-FFF2-40B4-BE49-F238E27FC236}">
              <a16:creationId xmlns:a16="http://schemas.microsoft.com/office/drawing/2014/main" id="{00000000-0008-0000-0200-0000D2000000}"/>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121303</xdr:rowOff>
    </xdr:from>
    <xdr:to>
      <xdr:col>55</xdr:col>
      <xdr:colOff>50800</xdr:colOff>
      <xdr:row>64</xdr:row>
      <xdr:rowOff>51453</xdr:rowOff>
    </xdr:to>
    <xdr:sp macro="" textlink="">
      <xdr:nvSpPr>
        <xdr:cNvPr id="220" name="楕円 219">
          <a:extLst>
            <a:ext uri="{FF2B5EF4-FFF2-40B4-BE49-F238E27FC236}">
              <a16:creationId xmlns:a16="http://schemas.microsoft.com/office/drawing/2014/main" id="{00000000-0008-0000-0200-0000DC000000}"/>
            </a:ext>
          </a:extLst>
        </xdr:cNvPr>
        <xdr:cNvSpPr/>
      </xdr:nvSpPr>
      <xdr:spPr>
        <a:xfrm>
          <a:off x="10426700" y="109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60868</xdr:rowOff>
    </xdr:from>
    <xdr:ext cx="469744" cy="259045"/>
    <xdr:sp macro="" textlink="">
      <xdr:nvSpPr>
        <xdr:cNvPr id="221" name="【体育館・プール】&#10;一人当たり面積該当値テキスト">
          <a:extLst>
            <a:ext uri="{FF2B5EF4-FFF2-40B4-BE49-F238E27FC236}">
              <a16:creationId xmlns:a16="http://schemas.microsoft.com/office/drawing/2014/main" id="{00000000-0008-0000-0200-0000DD000000}"/>
            </a:ext>
          </a:extLst>
        </xdr:cNvPr>
        <xdr:cNvSpPr txBox="1"/>
      </xdr:nvSpPr>
      <xdr:spPr>
        <a:xfrm>
          <a:off x="10515600" y="108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124079</xdr:rowOff>
    </xdr:from>
    <xdr:to>
      <xdr:col>50</xdr:col>
      <xdr:colOff>165100</xdr:colOff>
      <xdr:row>64</xdr:row>
      <xdr:rowOff>54229</xdr:rowOff>
    </xdr:to>
    <xdr:sp macro="" textlink="">
      <xdr:nvSpPr>
        <xdr:cNvPr id="222" name="楕円 221">
          <a:extLst>
            <a:ext uri="{FF2B5EF4-FFF2-40B4-BE49-F238E27FC236}">
              <a16:creationId xmlns:a16="http://schemas.microsoft.com/office/drawing/2014/main" id="{00000000-0008-0000-0200-0000DE000000}"/>
            </a:ext>
          </a:extLst>
        </xdr:cNvPr>
        <xdr:cNvSpPr/>
      </xdr:nvSpPr>
      <xdr:spPr>
        <a:xfrm>
          <a:off x="9588500" y="109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653</xdr:rowOff>
    </xdr:from>
    <xdr:to>
      <xdr:col>55</xdr:col>
      <xdr:colOff>0</xdr:colOff>
      <xdr:row>64</xdr:row>
      <xdr:rowOff>3429</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9639300" y="10973453"/>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127345</xdr:rowOff>
    </xdr:from>
    <xdr:to>
      <xdr:col>46</xdr:col>
      <xdr:colOff>38100</xdr:colOff>
      <xdr:row>64</xdr:row>
      <xdr:rowOff>57495</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8699500" y="109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3429</xdr:rowOff>
    </xdr:from>
    <xdr:to>
      <xdr:col>50</xdr:col>
      <xdr:colOff>114300</xdr:colOff>
      <xdr:row>64</xdr:row>
      <xdr:rowOff>6695</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8750300" y="1097622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26505</xdr:rowOff>
    </xdr:from>
    <xdr:ext cx="469744" cy="259045"/>
    <xdr:sp macro="" textlink="">
      <xdr:nvSpPr>
        <xdr:cNvPr id="226" name="n_1aveValue【体育館・プール】&#10;一人当たり面積">
          <a:extLst>
            <a:ext uri="{FF2B5EF4-FFF2-40B4-BE49-F238E27FC236}">
              <a16:creationId xmlns:a16="http://schemas.microsoft.com/office/drawing/2014/main" id="{00000000-0008-0000-0200-0000E2000000}"/>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27" name="n_2aveValue【体育館・プール】&#10;一人当たり面積">
          <a:extLst>
            <a:ext uri="{FF2B5EF4-FFF2-40B4-BE49-F238E27FC236}">
              <a16:creationId xmlns:a16="http://schemas.microsoft.com/office/drawing/2014/main" id="{00000000-0008-0000-0200-0000E3000000}"/>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51651</xdr:rowOff>
    </xdr:from>
    <xdr:ext cx="469744" cy="259045"/>
    <xdr:sp macro="" textlink="">
      <xdr:nvSpPr>
        <xdr:cNvPr id="228" name="n_3aveValue【体育館・プール】&#10;一人当たり面積">
          <a:extLst>
            <a:ext uri="{FF2B5EF4-FFF2-40B4-BE49-F238E27FC236}">
              <a16:creationId xmlns:a16="http://schemas.microsoft.com/office/drawing/2014/main" id="{00000000-0008-0000-0200-0000E4000000}"/>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45356</xdr:rowOff>
    </xdr:from>
    <xdr:ext cx="469744" cy="259045"/>
    <xdr:sp macro="" textlink="">
      <xdr:nvSpPr>
        <xdr:cNvPr id="229" name="n_1mainValue【体育館・プール】&#10;一人当たり面積">
          <a:extLst>
            <a:ext uri="{FF2B5EF4-FFF2-40B4-BE49-F238E27FC236}">
              <a16:creationId xmlns:a16="http://schemas.microsoft.com/office/drawing/2014/main" id="{00000000-0008-0000-0200-0000E5000000}"/>
            </a:ext>
          </a:extLst>
        </xdr:cNvPr>
        <xdr:cNvSpPr txBox="1"/>
      </xdr:nvSpPr>
      <xdr:spPr>
        <a:xfrm>
          <a:off x="9391727" y="1101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48622</xdr:rowOff>
    </xdr:from>
    <xdr:ext cx="469744" cy="259045"/>
    <xdr:sp macro="" textlink="">
      <xdr:nvSpPr>
        <xdr:cNvPr id="230" name="n_2mainValue【体育館・プール】&#10;一人当たり面積">
          <a:extLst>
            <a:ext uri="{FF2B5EF4-FFF2-40B4-BE49-F238E27FC236}">
              <a16:creationId xmlns:a16="http://schemas.microsoft.com/office/drawing/2014/main" id="{00000000-0008-0000-0200-0000E6000000}"/>
            </a:ext>
          </a:extLst>
        </xdr:cNvPr>
        <xdr:cNvSpPr txBox="1"/>
      </xdr:nvSpPr>
      <xdr:spPr>
        <a:xfrm>
          <a:off x="8515427" y="1102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a:extLst>
            <a:ext uri="{FF2B5EF4-FFF2-40B4-BE49-F238E27FC236}">
              <a16:creationId xmlns:a16="http://schemas.microsoft.com/office/drawing/2014/main" id="{00000000-0008-0000-0200-0000F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56" name="【福祉施設】&#10;有形固定資産減価償却率最小値テキスト">
          <a:extLst>
            <a:ext uri="{FF2B5EF4-FFF2-40B4-BE49-F238E27FC236}">
              <a16:creationId xmlns:a16="http://schemas.microsoft.com/office/drawing/2014/main" id="{00000000-0008-0000-0200-00000001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福祉施設】&#10;有形固定資産減価償却率最大値テキスト">
          <a:extLst>
            <a:ext uri="{FF2B5EF4-FFF2-40B4-BE49-F238E27FC236}">
              <a16:creationId xmlns:a16="http://schemas.microsoft.com/office/drawing/2014/main" id="{00000000-0008-0000-0200-000002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60" name="【福祉施設】&#10;有形固定資産減価償却率平均値テキスト">
          <a:extLst>
            <a:ext uri="{FF2B5EF4-FFF2-40B4-BE49-F238E27FC236}">
              <a16:creationId xmlns:a16="http://schemas.microsoft.com/office/drawing/2014/main" id="{00000000-0008-0000-0200-000004010000}"/>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1" name="フローチャート: 判断 260">
          <a:extLst>
            <a:ext uri="{FF2B5EF4-FFF2-40B4-BE49-F238E27FC236}">
              <a16:creationId xmlns:a16="http://schemas.microsoft.com/office/drawing/2014/main" id="{00000000-0008-0000-0200-00000501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62" name="フローチャート: 判断 261">
          <a:extLst>
            <a:ext uri="{FF2B5EF4-FFF2-40B4-BE49-F238E27FC236}">
              <a16:creationId xmlns:a16="http://schemas.microsoft.com/office/drawing/2014/main" id="{00000000-0008-0000-0200-00000601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63" name="フローチャート: 判断 262">
          <a:extLst>
            <a:ext uri="{FF2B5EF4-FFF2-40B4-BE49-F238E27FC236}">
              <a16:creationId xmlns:a16="http://schemas.microsoft.com/office/drawing/2014/main" id="{00000000-0008-0000-0200-00000701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64" name="フローチャート: 判断 263">
          <a:extLst>
            <a:ext uri="{FF2B5EF4-FFF2-40B4-BE49-F238E27FC236}">
              <a16:creationId xmlns:a16="http://schemas.microsoft.com/office/drawing/2014/main" id="{00000000-0008-0000-0200-0000080100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84455</xdr:rowOff>
    </xdr:from>
    <xdr:to>
      <xdr:col>24</xdr:col>
      <xdr:colOff>114300</xdr:colOff>
      <xdr:row>80</xdr:row>
      <xdr:rowOff>14605</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45847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107332</xdr:rowOff>
    </xdr:from>
    <xdr:ext cx="405111" cy="259045"/>
    <xdr:sp macro="" textlink="">
      <xdr:nvSpPr>
        <xdr:cNvPr id="271" name="【福祉施設】&#10;有形固定資産減価償却率該当値テキスト">
          <a:extLst>
            <a:ext uri="{FF2B5EF4-FFF2-40B4-BE49-F238E27FC236}">
              <a16:creationId xmlns:a16="http://schemas.microsoft.com/office/drawing/2014/main" id="{00000000-0008-0000-0200-00000F010000}"/>
            </a:ext>
          </a:extLst>
        </xdr:cNvPr>
        <xdr:cNvSpPr txBox="1"/>
      </xdr:nvSpPr>
      <xdr:spPr>
        <a:xfrm>
          <a:off x="4673600"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122555</xdr:rowOff>
    </xdr:from>
    <xdr:to>
      <xdr:col>20</xdr:col>
      <xdr:colOff>38100</xdr:colOff>
      <xdr:row>80</xdr:row>
      <xdr:rowOff>52705</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3746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135255</xdr:rowOff>
    </xdr:from>
    <xdr:to>
      <xdr:col>24</xdr:col>
      <xdr:colOff>63500</xdr:colOff>
      <xdr:row>80</xdr:row>
      <xdr:rowOff>1905</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3797300" y="136798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160655</xdr:rowOff>
    </xdr:from>
    <xdr:to>
      <xdr:col>15</xdr:col>
      <xdr:colOff>101600</xdr:colOff>
      <xdr:row>80</xdr:row>
      <xdr:rowOff>90805</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2857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1905</xdr:rowOff>
    </xdr:from>
    <xdr:to>
      <xdr:col>19</xdr:col>
      <xdr:colOff>177800</xdr:colOff>
      <xdr:row>80</xdr:row>
      <xdr:rowOff>40005</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flipV="1">
          <a:off x="2908300" y="137179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163847</xdr:rowOff>
    </xdr:from>
    <xdr:ext cx="405111" cy="259045"/>
    <xdr:sp macro="" textlink="">
      <xdr:nvSpPr>
        <xdr:cNvPr id="276" name="n_1aveValue【福祉施設】&#10;有形固定資産減価償却率">
          <a:extLst>
            <a:ext uri="{FF2B5EF4-FFF2-40B4-BE49-F238E27FC236}">
              <a16:creationId xmlns:a16="http://schemas.microsoft.com/office/drawing/2014/main" id="{00000000-0008-0000-0200-000014010000}"/>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277" name="n_2aveValue【福祉施設】&#10;有形固定資産減価償却率">
          <a:extLst>
            <a:ext uri="{FF2B5EF4-FFF2-40B4-BE49-F238E27FC236}">
              <a16:creationId xmlns:a16="http://schemas.microsoft.com/office/drawing/2014/main" id="{00000000-0008-0000-0200-000015010000}"/>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15891</xdr:rowOff>
    </xdr:from>
    <xdr:ext cx="405111" cy="259045"/>
    <xdr:sp macro="" textlink="">
      <xdr:nvSpPr>
        <xdr:cNvPr id="278" name="n_3aveValue【福祉施設】&#10;有形固定資産減価償却率">
          <a:extLst>
            <a:ext uri="{FF2B5EF4-FFF2-40B4-BE49-F238E27FC236}">
              <a16:creationId xmlns:a16="http://schemas.microsoft.com/office/drawing/2014/main" id="{00000000-0008-0000-0200-000016010000}"/>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69232</xdr:rowOff>
    </xdr:from>
    <xdr:ext cx="405111" cy="259045"/>
    <xdr:sp macro="" textlink="">
      <xdr:nvSpPr>
        <xdr:cNvPr id="279" name="n_1mainValue【福祉施設】&#10;有形固定資産減価償却率">
          <a:extLst>
            <a:ext uri="{FF2B5EF4-FFF2-40B4-BE49-F238E27FC236}">
              <a16:creationId xmlns:a16="http://schemas.microsoft.com/office/drawing/2014/main" id="{00000000-0008-0000-0200-000017010000}"/>
            </a:ext>
          </a:extLst>
        </xdr:cNvPr>
        <xdr:cNvSpPr txBox="1"/>
      </xdr:nvSpPr>
      <xdr:spPr>
        <a:xfrm>
          <a:off x="35820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107332</xdr:rowOff>
    </xdr:from>
    <xdr:ext cx="405111" cy="259045"/>
    <xdr:sp macro="" textlink="">
      <xdr:nvSpPr>
        <xdr:cNvPr id="280" name="n_2mainValue【福祉施設】&#10;有形固定資産減価償却率">
          <a:extLst>
            <a:ext uri="{FF2B5EF4-FFF2-40B4-BE49-F238E27FC236}">
              <a16:creationId xmlns:a16="http://schemas.microsoft.com/office/drawing/2014/main" id="{00000000-0008-0000-0200-000018010000}"/>
            </a:ext>
          </a:extLst>
        </xdr:cNvPr>
        <xdr:cNvSpPr txBox="1"/>
      </xdr:nvSpPr>
      <xdr:spPr>
        <a:xfrm>
          <a:off x="2705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id="{00000000-0008-0000-0200-00003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07" name="【福祉施設】&#10;一人当たり面積最小値テキスト">
          <a:extLst>
            <a:ext uri="{FF2B5EF4-FFF2-40B4-BE49-F238E27FC236}">
              <a16:creationId xmlns:a16="http://schemas.microsoft.com/office/drawing/2014/main" id="{00000000-0008-0000-0200-00003301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09" name="【福祉施設】&#10;一人当たり面積最大値テキスト">
          <a:extLst>
            <a:ext uri="{FF2B5EF4-FFF2-40B4-BE49-F238E27FC236}">
              <a16:creationId xmlns:a16="http://schemas.microsoft.com/office/drawing/2014/main" id="{00000000-0008-0000-0200-00003501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311" name="【福祉施設】&#10;一人当たり面積平均値テキスト">
          <a:extLst>
            <a:ext uri="{FF2B5EF4-FFF2-40B4-BE49-F238E27FC236}">
              <a16:creationId xmlns:a16="http://schemas.microsoft.com/office/drawing/2014/main" id="{00000000-0008-0000-0200-000037010000}"/>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91477</xdr:rowOff>
    </xdr:from>
    <xdr:to>
      <xdr:col>55</xdr:col>
      <xdr:colOff>50800</xdr:colOff>
      <xdr:row>86</xdr:row>
      <xdr:rowOff>21627</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10426700" y="146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69904</xdr:rowOff>
    </xdr:from>
    <xdr:ext cx="469744" cy="259045"/>
    <xdr:sp macro="" textlink="">
      <xdr:nvSpPr>
        <xdr:cNvPr id="322" name="【福祉施設】&#10;一人当たり面積該当値テキスト">
          <a:extLst>
            <a:ext uri="{FF2B5EF4-FFF2-40B4-BE49-F238E27FC236}">
              <a16:creationId xmlns:a16="http://schemas.microsoft.com/office/drawing/2014/main" id="{00000000-0008-0000-0200-000042010000}"/>
            </a:ext>
          </a:extLst>
        </xdr:cNvPr>
        <xdr:cNvSpPr txBox="1"/>
      </xdr:nvSpPr>
      <xdr:spPr>
        <a:xfrm>
          <a:off x="10515600" y="1464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96048</xdr:rowOff>
    </xdr:from>
    <xdr:to>
      <xdr:col>50</xdr:col>
      <xdr:colOff>165100</xdr:colOff>
      <xdr:row>86</xdr:row>
      <xdr:rowOff>26198</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9588500" y="146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142277</xdr:rowOff>
    </xdr:from>
    <xdr:to>
      <xdr:col>55</xdr:col>
      <xdr:colOff>0</xdr:colOff>
      <xdr:row>85</xdr:row>
      <xdr:rowOff>146848</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9639300" y="1471552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100947</xdr:rowOff>
    </xdr:from>
    <xdr:to>
      <xdr:col>46</xdr:col>
      <xdr:colOff>38100</xdr:colOff>
      <xdr:row>86</xdr:row>
      <xdr:rowOff>31097</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8699500" y="146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146848</xdr:rowOff>
    </xdr:from>
    <xdr:to>
      <xdr:col>50</xdr:col>
      <xdr:colOff>114300</xdr:colOff>
      <xdr:row>85</xdr:row>
      <xdr:rowOff>151747</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8750300" y="1472009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27" name="n_1aveValue【福祉施設】&#10;一人当たり面積">
          <a:extLst>
            <a:ext uri="{FF2B5EF4-FFF2-40B4-BE49-F238E27FC236}">
              <a16:creationId xmlns:a16="http://schemas.microsoft.com/office/drawing/2014/main" id="{00000000-0008-0000-0200-00004701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128940</xdr:rowOff>
    </xdr:from>
    <xdr:ext cx="469744" cy="259045"/>
    <xdr:sp macro="" textlink="">
      <xdr:nvSpPr>
        <xdr:cNvPr id="328" name="n_2aveValue【福祉施設】&#10;一人当たり面積">
          <a:extLst>
            <a:ext uri="{FF2B5EF4-FFF2-40B4-BE49-F238E27FC236}">
              <a16:creationId xmlns:a16="http://schemas.microsoft.com/office/drawing/2014/main" id="{00000000-0008-0000-0200-000048010000}"/>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151801</xdr:rowOff>
    </xdr:from>
    <xdr:ext cx="469744" cy="259045"/>
    <xdr:sp macro="" textlink="">
      <xdr:nvSpPr>
        <xdr:cNvPr id="329" name="n_3aveValue【福祉施設】&#10;一人当たり面積">
          <a:extLst>
            <a:ext uri="{FF2B5EF4-FFF2-40B4-BE49-F238E27FC236}">
              <a16:creationId xmlns:a16="http://schemas.microsoft.com/office/drawing/2014/main" id="{00000000-0008-0000-0200-000049010000}"/>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17325</xdr:rowOff>
    </xdr:from>
    <xdr:ext cx="469744" cy="259045"/>
    <xdr:sp macro="" textlink="">
      <xdr:nvSpPr>
        <xdr:cNvPr id="330" name="n_1mainValue【福祉施設】&#10;一人当たり面積">
          <a:extLst>
            <a:ext uri="{FF2B5EF4-FFF2-40B4-BE49-F238E27FC236}">
              <a16:creationId xmlns:a16="http://schemas.microsoft.com/office/drawing/2014/main" id="{00000000-0008-0000-0200-00004A010000}"/>
            </a:ext>
          </a:extLst>
        </xdr:cNvPr>
        <xdr:cNvSpPr txBox="1"/>
      </xdr:nvSpPr>
      <xdr:spPr>
        <a:xfrm>
          <a:off x="9391727"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22224</xdr:rowOff>
    </xdr:from>
    <xdr:ext cx="469744" cy="259045"/>
    <xdr:sp macro="" textlink="">
      <xdr:nvSpPr>
        <xdr:cNvPr id="331" name="n_2mainValue【福祉施設】&#10;一人当たり面積">
          <a:extLst>
            <a:ext uri="{FF2B5EF4-FFF2-40B4-BE49-F238E27FC236}">
              <a16:creationId xmlns:a16="http://schemas.microsoft.com/office/drawing/2014/main" id="{00000000-0008-0000-0200-00004B010000}"/>
            </a:ext>
          </a:extLst>
        </xdr:cNvPr>
        <xdr:cNvSpPr txBox="1"/>
      </xdr:nvSpPr>
      <xdr:spPr>
        <a:xfrm>
          <a:off x="8515427" y="1476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市民会館】&#10;有形固定資産減価償却率グラフ枠">
          <a:extLst>
            <a:ext uri="{FF2B5EF4-FFF2-40B4-BE49-F238E27FC236}">
              <a16:creationId xmlns:a16="http://schemas.microsoft.com/office/drawing/2014/main" id="{00000000-0008-0000-0200-00006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55" name="【市民会館】&#10;有形固定資産減価償却率最小値テキスト">
          <a:extLst>
            <a:ext uri="{FF2B5EF4-FFF2-40B4-BE49-F238E27FC236}">
              <a16:creationId xmlns:a16="http://schemas.microsoft.com/office/drawing/2014/main" id="{00000000-0008-0000-0200-00006301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57" name="【市民会館】&#10;有形固定資産減価償却率最大値テキスト">
          <a:extLst>
            <a:ext uri="{FF2B5EF4-FFF2-40B4-BE49-F238E27FC236}">
              <a16:creationId xmlns:a16="http://schemas.microsoft.com/office/drawing/2014/main" id="{00000000-0008-0000-0200-00006501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359" name="【市民会館】&#10;有形固定資産減価償却率平均値テキスト">
          <a:extLst>
            <a:ext uri="{FF2B5EF4-FFF2-40B4-BE49-F238E27FC236}">
              <a16:creationId xmlns:a16="http://schemas.microsoft.com/office/drawing/2014/main" id="{00000000-0008-0000-0200-000067010000}"/>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29972</xdr:rowOff>
    </xdr:from>
    <xdr:to>
      <xdr:col>15</xdr:col>
      <xdr:colOff>101600</xdr:colOff>
      <xdr:row>106</xdr:row>
      <xdr:rowOff>131572</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128270</xdr:rowOff>
    </xdr:from>
    <xdr:to>
      <xdr:col>10</xdr:col>
      <xdr:colOff>165100</xdr:colOff>
      <xdr:row>107</xdr:row>
      <xdr:rowOff>58420</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57404</xdr:rowOff>
    </xdr:from>
    <xdr:to>
      <xdr:col>24</xdr:col>
      <xdr:colOff>114300</xdr:colOff>
      <xdr:row>100</xdr:row>
      <xdr:rowOff>159004</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4584700" y="172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149877</xdr:rowOff>
    </xdr:from>
    <xdr:ext cx="405111" cy="259045"/>
    <xdr:sp macro="" textlink="">
      <xdr:nvSpPr>
        <xdr:cNvPr id="370" name="【市民会館】&#10;有形固定資産減価償却率該当値テキスト">
          <a:extLst>
            <a:ext uri="{FF2B5EF4-FFF2-40B4-BE49-F238E27FC236}">
              <a16:creationId xmlns:a16="http://schemas.microsoft.com/office/drawing/2014/main" id="{00000000-0008-0000-0200-000072010000}"/>
            </a:ext>
          </a:extLst>
        </xdr:cNvPr>
        <xdr:cNvSpPr txBox="1"/>
      </xdr:nvSpPr>
      <xdr:spPr>
        <a:xfrm>
          <a:off x="46736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91694</xdr:rowOff>
    </xdr:from>
    <xdr:to>
      <xdr:col>20</xdr:col>
      <xdr:colOff>38100</xdr:colOff>
      <xdr:row>101</xdr:row>
      <xdr:rowOff>21844</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3746500" y="1723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108204</xdr:rowOff>
    </xdr:from>
    <xdr:to>
      <xdr:col>24</xdr:col>
      <xdr:colOff>63500</xdr:colOff>
      <xdr:row>100</xdr:row>
      <xdr:rowOff>142494</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3797300" y="172532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132842</xdr:rowOff>
    </xdr:from>
    <xdr:to>
      <xdr:col>15</xdr:col>
      <xdr:colOff>101600</xdr:colOff>
      <xdr:row>101</xdr:row>
      <xdr:rowOff>62992</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2857500" y="172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142494</xdr:rowOff>
    </xdr:from>
    <xdr:to>
      <xdr:col>19</xdr:col>
      <xdr:colOff>177800</xdr:colOff>
      <xdr:row>101</xdr:row>
      <xdr:rowOff>12192</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2908300" y="172874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134129</xdr:rowOff>
    </xdr:from>
    <xdr:ext cx="405111" cy="259045"/>
    <xdr:sp macro="" textlink="">
      <xdr:nvSpPr>
        <xdr:cNvPr id="375" name="n_1aveValue【市民会館】&#10;有形固定資産減価償却率">
          <a:extLst>
            <a:ext uri="{FF2B5EF4-FFF2-40B4-BE49-F238E27FC236}">
              <a16:creationId xmlns:a16="http://schemas.microsoft.com/office/drawing/2014/main" id="{00000000-0008-0000-0200-000077010000}"/>
            </a:ext>
          </a:extLst>
        </xdr:cNvPr>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122699</xdr:rowOff>
    </xdr:from>
    <xdr:ext cx="405111" cy="259045"/>
    <xdr:sp macro="" textlink="">
      <xdr:nvSpPr>
        <xdr:cNvPr id="376" name="n_2aveValue【市民会館】&#10;有形固定資産減価償却率">
          <a:extLst>
            <a:ext uri="{FF2B5EF4-FFF2-40B4-BE49-F238E27FC236}">
              <a16:creationId xmlns:a16="http://schemas.microsoft.com/office/drawing/2014/main" id="{00000000-0008-0000-0200-000078010000}"/>
            </a:ext>
          </a:extLst>
        </xdr:cNvPr>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74947</xdr:rowOff>
    </xdr:from>
    <xdr:ext cx="405111" cy="259045"/>
    <xdr:sp macro="" textlink="">
      <xdr:nvSpPr>
        <xdr:cNvPr id="377" name="n_3aveValue【市民会館】&#10;有形固定資産減価償却率">
          <a:extLst>
            <a:ext uri="{FF2B5EF4-FFF2-40B4-BE49-F238E27FC236}">
              <a16:creationId xmlns:a16="http://schemas.microsoft.com/office/drawing/2014/main" id="{00000000-0008-0000-0200-000079010000}"/>
            </a:ext>
          </a:extLst>
        </xdr:cNvPr>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38371</xdr:rowOff>
    </xdr:from>
    <xdr:ext cx="405111" cy="259045"/>
    <xdr:sp macro="" textlink="">
      <xdr:nvSpPr>
        <xdr:cNvPr id="378" name="n_1mainValue【市民会館】&#10;有形固定資産減価償却率">
          <a:extLst>
            <a:ext uri="{FF2B5EF4-FFF2-40B4-BE49-F238E27FC236}">
              <a16:creationId xmlns:a16="http://schemas.microsoft.com/office/drawing/2014/main" id="{00000000-0008-0000-0200-00007A010000}"/>
            </a:ext>
          </a:extLst>
        </xdr:cNvPr>
        <xdr:cNvSpPr txBox="1"/>
      </xdr:nvSpPr>
      <xdr:spPr>
        <a:xfrm>
          <a:off x="3582044" y="1701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79519</xdr:rowOff>
    </xdr:from>
    <xdr:ext cx="405111" cy="259045"/>
    <xdr:sp macro="" textlink="">
      <xdr:nvSpPr>
        <xdr:cNvPr id="379" name="n_2mainValue【市民会館】&#10;有形固定資産減価償却率">
          <a:extLst>
            <a:ext uri="{FF2B5EF4-FFF2-40B4-BE49-F238E27FC236}">
              <a16:creationId xmlns:a16="http://schemas.microsoft.com/office/drawing/2014/main" id="{00000000-0008-0000-0200-00007B010000}"/>
            </a:ext>
          </a:extLst>
        </xdr:cNvPr>
        <xdr:cNvSpPr txBox="1"/>
      </xdr:nvSpPr>
      <xdr:spPr>
        <a:xfrm>
          <a:off x="2705744" y="1705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a:extLst>
            <a:ext uri="{FF2B5EF4-FFF2-40B4-BE49-F238E27FC236}">
              <a16:creationId xmlns:a16="http://schemas.microsoft.com/office/drawing/2014/main" id="{00000000-0008-0000-0200-00009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04" name="【市民会館】&#10;一人当たり面積最小値テキスト">
          <a:extLst>
            <a:ext uri="{FF2B5EF4-FFF2-40B4-BE49-F238E27FC236}">
              <a16:creationId xmlns:a16="http://schemas.microsoft.com/office/drawing/2014/main" id="{00000000-0008-0000-0200-000094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406" name="【市民会館】&#10;一人当たり面積最大値テキスト">
          <a:extLst>
            <a:ext uri="{FF2B5EF4-FFF2-40B4-BE49-F238E27FC236}">
              <a16:creationId xmlns:a16="http://schemas.microsoft.com/office/drawing/2014/main" id="{00000000-0008-0000-0200-000096010000}"/>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408" name="【市民会館】&#10;一人当たり面積平均値テキスト">
          <a:extLst>
            <a:ext uri="{FF2B5EF4-FFF2-40B4-BE49-F238E27FC236}">
              <a16:creationId xmlns:a16="http://schemas.microsoft.com/office/drawing/2014/main" id="{00000000-0008-0000-0200-000098010000}"/>
            </a:ext>
          </a:extLst>
        </xdr:cNvPr>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138557</xdr:rowOff>
    </xdr:from>
    <xdr:to>
      <xdr:col>46</xdr:col>
      <xdr:colOff>38100</xdr:colOff>
      <xdr:row>107</xdr:row>
      <xdr:rowOff>68707</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3302</xdr:rowOff>
    </xdr:from>
    <xdr:to>
      <xdr:col>41</xdr:col>
      <xdr:colOff>101600</xdr:colOff>
      <xdr:row>107</xdr:row>
      <xdr:rowOff>104902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152273</xdr:rowOff>
    </xdr:from>
    <xdr:to>
      <xdr:col>55</xdr:col>
      <xdr:colOff>50800</xdr:colOff>
      <xdr:row>106</xdr:row>
      <xdr:rowOff>82423</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10426700" y="181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3700</xdr:rowOff>
    </xdr:from>
    <xdr:ext cx="469744" cy="259045"/>
    <xdr:sp macro="" textlink="">
      <xdr:nvSpPr>
        <xdr:cNvPr id="419" name="【市民会館】&#10;一人当たり面積該当値テキスト">
          <a:extLst>
            <a:ext uri="{FF2B5EF4-FFF2-40B4-BE49-F238E27FC236}">
              <a16:creationId xmlns:a16="http://schemas.microsoft.com/office/drawing/2014/main" id="{00000000-0008-0000-0200-0000A3010000}"/>
            </a:ext>
          </a:extLst>
        </xdr:cNvPr>
        <xdr:cNvSpPr txBox="1"/>
      </xdr:nvSpPr>
      <xdr:spPr>
        <a:xfrm>
          <a:off x="10515600" y="180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160655</xdr:rowOff>
    </xdr:from>
    <xdr:to>
      <xdr:col>50</xdr:col>
      <xdr:colOff>165100</xdr:colOff>
      <xdr:row>106</xdr:row>
      <xdr:rowOff>90805</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9588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31623</xdr:rowOff>
    </xdr:from>
    <xdr:to>
      <xdr:col>55</xdr:col>
      <xdr:colOff>0</xdr:colOff>
      <xdr:row>106</xdr:row>
      <xdr:rowOff>40005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9639300" y="18205323"/>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141224</xdr:rowOff>
    </xdr:from>
    <xdr:to>
      <xdr:col>46</xdr:col>
      <xdr:colOff>38100</xdr:colOff>
      <xdr:row>106</xdr:row>
      <xdr:rowOff>71374</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8699500" y="18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20574</xdr:rowOff>
    </xdr:from>
    <xdr:to>
      <xdr:col>50</xdr:col>
      <xdr:colOff>114300</xdr:colOff>
      <xdr:row>106</xdr:row>
      <xdr:rowOff>40005</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8750300" y="1819427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14876</xdr:rowOff>
    </xdr:from>
    <xdr:ext cx="469744" cy="259045"/>
    <xdr:sp macro="" textlink="">
      <xdr:nvSpPr>
        <xdr:cNvPr id="424" name="n_1aveValue【市民会館】&#10;一人当たり面積">
          <a:extLst>
            <a:ext uri="{FF2B5EF4-FFF2-40B4-BE49-F238E27FC236}">
              <a16:creationId xmlns:a16="http://schemas.microsoft.com/office/drawing/2014/main" id="{00000000-0008-0000-0200-0000A8010000}"/>
            </a:ext>
          </a:extLst>
        </xdr:cNvPr>
        <xdr:cNvSpPr txBox="1"/>
      </xdr:nvSpPr>
      <xdr:spPr>
        <a:xfrm>
          <a:off x="93917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59834</xdr:rowOff>
    </xdr:from>
    <xdr:ext cx="469744" cy="259045"/>
    <xdr:sp macro="" textlink="">
      <xdr:nvSpPr>
        <xdr:cNvPr id="425" name="n_2aveValue【市民会館】&#10;一人当たり面積">
          <a:extLst>
            <a:ext uri="{FF2B5EF4-FFF2-40B4-BE49-F238E27FC236}">
              <a16:creationId xmlns:a16="http://schemas.microsoft.com/office/drawing/2014/main" id="{00000000-0008-0000-0200-0000A9010000}"/>
            </a:ext>
          </a:extLst>
        </xdr:cNvPr>
        <xdr:cNvSpPr txBox="1"/>
      </xdr:nvSpPr>
      <xdr:spPr>
        <a:xfrm>
          <a:off x="85154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121429</xdr:rowOff>
    </xdr:from>
    <xdr:ext cx="469744" cy="259045"/>
    <xdr:sp macro="" textlink="">
      <xdr:nvSpPr>
        <xdr:cNvPr id="426" name="n_3aveValue【市民会館】&#10;一人当たり面積">
          <a:extLst>
            <a:ext uri="{FF2B5EF4-FFF2-40B4-BE49-F238E27FC236}">
              <a16:creationId xmlns:a16="http://schemas.microsoft.com/office/drawing/2014/main" id="{00000000-0008-0000-0200-0000AA010000}"/>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107332</xdr:rowOff>
    </xdr:from>
    <xdr:ext cx="469744" cy="259045"/>
    <xdr:sp macro="" textlink="">
      <xdr:nvSpPr>
        <xdr:cNvPr id="427" name="n_1mainValue【市民会館】&#10;一人当たり面積">
          <a:extLst>
            <a:ext uri="{FF2B5EF4-FFF2-40B4-BE49-F238E27FC236}">
              <a16:creationId xmlns:a16="http://schemas.microsoft.com/office/drawing/2014/main" id="{00000000-0008-0000-0200-0000AB010000}"/>
            </a:ext>
          </a:extLst>
        </xdr:cNvPr>
        <xdr:cNvSpPr txBox="1"/>
      </xdr:nvSpPr>
      <xdr:spPr>
        <a:xfrm>
          <a:off x="9391727" y="1793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87901</xdr:rowOff>
    </xdr:from>
    <xdr:ext cx="469744" cy="259045"/>
    <xdr:sp macro="" textlink="">
      <xdr:nvSpPr>
        <xdr:cNvPr id="428" name="n_2mainValue【市民会館】&#10;一人当たり面積">
          <a:extLst>
            <a:ext uri="{FF2B5EF4-FFF2-40B4-BE49-F238E27FC236}">
              <a16:creationId xmlns:a16="http://schemas.microsoft.com/office/drawing/2014/main" id="{00000000-0008-0000-0200-0000AC010000}"/>
            </a:ext>
          </a:extLst>
        </xdr:cNvPr>
        <xdr:cNvSpPr txBox="1"/>
      </xdr:nvSpPr>
      <xdr:spPr>
        <a:xfrm>
          <a:off x="8515427" y="179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保健センター・保健所】&#10;有形固定資産減価償却率グラフ枠">
          <a:extLst>
            <a:ext uri="{FF2B5EF4-FFF2-40B4-BE49-F238E27FC236}">
              <a16:creationId xmlns:a16="http://schemas.microsoft.com/office/drawing/2014/main" id="{00000000-0008-0000-0200-0000D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71" name="【保健センター・保健所】&#10;有形固定資産減価償却率最小値テキスト">
          <a:extLst>
            <a:ext uri="{FF2B5EF4-FFF2-40B4-BE49-F238E27FC236}">
              <a16:creationId xmlns:a16="http://schemas.microsoft.com/office/drawing/2014/main" id="{00000000-0008-0000-0200-0000D7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73" name="【保健センター・保健所】&#10;有形固定資産減価償却率最大値テキスト">
          <a:extLst>
            <a:ext uri="{FF2B5EF4-FFF2-40B4-BE49-F238E27FC236}">
              <a16:creationId xmlns:a16="http://schemas.microsoft.com/office/drawing/2014/main" id="{00000000-0008-0000-0200-0000D9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475" name="【保健センター・保健所】&#10;有形固定資産減価償却率平均値テキスト">
          <a:extLst>
            <a:ext uri="{FF2B5EF4-FFF2-40B4-BE49-F238E27FC236}">
              <a16:creationId xmlns:a16="http://schemas.microsoft.com/office/drawing/2014/main" id="{00000000-0008-0000-0200-0000DB01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43906</xdr:rowOff>
    </xdr:from>
    <xdr:to>
      <xdr:col>72</xdr:col>
      <xdr:colOff>38100</xdr:colOff>
      <xdr:row>60</xdr:row>
      <xdr:rowOff>145506</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112485</xdr:rowOff>
    </xdr:from>
    <xdr:to>
      <xdr:col>85</xdr:col>
      <xdr:colOff>177800</xdr:colOff>
      <xdr:row>60</xdr:row>
      <xdr:rowOff>42635</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162687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90912</xdr:rowOff>
    </xdr:from>
    <xdr:ext cx="405111" cy="259045"/>
    <xdr:sp macro="" textlink="">
      <xdr:nvSpPr>
        <xdr:cNvPr id="486" name="【保健センター・保健所】&#10;有形固定資産減価償却率該当値テキスト">
          <a:extLst>
            <a:ext uri="{FF2B5EF4-FFF2-40B4-BE49-F238E27FC236}">
              <a16:creationId xmlns:a16="http://schemas.microsoft.com/office/drawing/2014/main" id="{00000000-0008-0000-0200-0000E6010000}"/>
            </a:ext>
          </a:extLst>
        </xdr:cNvPr>
        <xdr:cNvSpPr txBox="1"/>
      </xdr:nvSpPr>
      <xdr:spPr>
        <a:xfrm>
          <a:off x="16357600"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163285</xdr:rowOff>
    </xdr:from>
    <xdr:to>
      <xdr:col>85</xdr:col>
      <xdr:colOff>127000</xdr:colOff>
      <xdr:row>60</xdr:row>
      <xdr:rowOff>22860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15481300" y="1027883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xdr:rowOff>
    </xdr:from>
    <xdr:to>
      <xdr:col>76</xdr:col>
      <xdr:colOff>165100</xdr:colOff>
      <xdr:row>60</xdr:row>
      <xdr:rowOff>104684</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4541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53884</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4592300" y="103098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1" name="n_1aveValue【保健センター・保健所】&#10;有形固定資産減価償却率">
          <a:extLst>
            <a:ext uri="{FF2B5EF4-FFF2-40B4-BE49-F238E27FC236}">
              <a16:creationId xmlns:a16="http://schemas.microsoft.com/office/drawing/2014/main" id="{00000000-0008-0000-0200-0000EB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492" name="n_2aveValue【保健センター・保健所】&#10;有形固定資産減価償却率">
          <a:extLst>
            <a:ext uri="{FF2B5EF4-FFF2-40B4-BE49-F238E27FC236}">
              <a16:creationId xmlns:a16="http://schemas.microsoft.com/office/drawing/2014/main" id="{00000000-0008-0000-0200-0000EC010000}"/>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162033</xdr:rowOff>
    </xdr:from>
    <xdr:ext cx="405111" cy="259045"/>
    <xdr:sp macro="" textlink="">
      <xdr:nvSpPr>
        <xdr:cNvPr id="493" name="n_3aveValue【保健センター・保健所】&#10;有形固定資産減価償却率">
          <a:extLst>
            <a:ext uri="{FF2B5EF4-FFF2-40B4-BE49-F238E27FC236}">
              <a16:creationId xmlns:a16="http://schemas.microsoft.com/office/drawing/2014/main" id="{00000000-0008-0000-0200-0000ED010000}"/>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90187</xdr:rowOff>
    </xdr:from>
    <xdr:ext cx="405111" cy="259045"/>
    <xdr:sp macro="" textlink="">
      <xdr:nvSpPr>
        <xdr:cNvPr id="494" name="n_1mainValue【保健センター・保健所】&#10;有形固定資産減価償却率">
          <a:extLst>
            <a:ext uri="{FF2B5EF4-FFF2-40B4-BE49-F238E27FC236}">
              <a16:creationId xmlns:a16="http://schemas.microsoft.com/office/drawing/2014/main" id="{00000000-0008-0000-0200-0000EE010000}"/>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121211</xdr:rowOff>
    </xdr:from>
    <xdr:ext cx="405111" cy="259045"/>
    <xdr:sp macro="" textlink="">
      <xdr:nvSpPr>
        <xdr:cNvPr id="495" name="n_2mainValue【保健センター・保健所】&#10;有形固定資産減価償却率">
          <a:extLst>
            <a:ext uri="{FF2B5EF4-FFF2-40B4-BE49-F238E27FC236}">
              <a16:creationId xmlns:a16="http://schemas.microsoft.com/office/drawing/2014/main" id="{00000000-0008-0000-0200-0000EF010000}"/>
            </a:ext>
          </a:extLst>
        </xdr:cNvPr>
        <xdr:cNvSpPr txBox="1"/>
      </xdr:nvSpPr>
      <xdr:spPr>
        <a:xfrm>
          <a:off x="14389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保健センター・保健所】&#10;一人当たり面積グラフ枠">
          <a:extLst>
            <a:ext uri="{FF2B5EF4-FFF2-40B4-BE49-F238E27FC236}">
              <a16:creationId xmlns:a16="http://schemas.microsoft.com/office/drawing/2014/main" id="{00000000-0008-0000-0200-00000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20" name="【保健センター・保健所】&#10;一人当たり面積最小値テキスト">
          <a:extLst>
            <a:ext uri="{FF2B5EF4-FFF2-40B4-BE49-F238E27FC236}">
              <a16:creationId xmlns:a16="http://schemas.microsoft.com/office/drawing/2014/main" id="{00000000-0008-0000-0200-00000802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22" name="【保健センター・保健所】&#10;一人当たり面積最大値テキスト">
          <a:extLst>
            <a:ext uri="{FF2B5EF4-FFF2-40B4-BE49-F238E27FC236}">
              <a16:creationId xmlns:a16="http://schemas.microsoft.com/office/drawing/2014/main" id="{00000000-0008-0000-0200-00000A02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524" name="【保健センター・保健所】&#10;一人当たり面積平均値テキスト">
          <a:extLst>
            <a:ext uri="{FF2B5EF4-FFF2-40B4-BE49-F238E27FC236}">
              <a16:creationId xmlns:a16="http://schemas.microsoft.com/office/drawing/2014/main" id="{00000000-0008-0000-0200-00000C020000}"/>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76454</xdr:rowOff>
    </xdr:from>
    <xdr:to>
      <xdr:col>107</xdr:col>
      <xdr:colOff>101600</xdr:colOff>
      <xdr:row>63</xdr:row>
      <xdr:rowOff>6604</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xdr:rowOff>
    </xdr:from>
    <xdr:to>
      <xdr:col>116</xdr:col>
      <xdr:colOff>114300</xdr:colOff>
      <xdr:row>63</xdr:row>
      <xdr:rowOff>104902</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22110700" y="1080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153179</xdr:rowOff>
    </xdr:from>
    <xdr:ext cx="469744" cy="259045"/>
    <xdr:sp macro="" textlink="">
      <xdr:nvSpPr>
        <xdr:cNvPr id="535" name="【保健センター・保健所】&#10;一人当たり面積該当値テキスト">
          <a:extLst>
            <a:ext uri="{FF2B5EF4-FFF2-40B4-BE49-F238E27FC236}">
              <a16:creationId xmlns:a16="http://schemas.microsoft.com/office/drawing/2014/main" id="{00000000-0008-0000-0200-000017020000}"/>
            </a:ext>
          </a:extLst>
        </xdr:cNvPr>
        <xdr:cNvSpPr txBox="1"/>
      </xdr:nvSpPr>
      <xdr:spPr>
        <a:xfrm>
          <a:off x="22199600" y="1078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xdr:rowOff>
    </xdr:from>
    <xdr:to>
      <xdr:col>112</xdr:col>
      <xdr:colOff>38100</xdr:colOff>
      <xdr:row>63</xdr:row>
      <xdr:rowOff>108712</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21272500" y="10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54102</xdr:rowOff>
    </xdr:from>
    <xdr:to>
      <xdr:col>116</xdr:col>
      <xdr:colOff>63500</xdr:colOff>
      <xdr:row>63</xdr:row>
      <xdr:rowOff>57912</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21323300" y="1085545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xdr:rowOff>
    </xdr:from>
    <xdr:to>
      <xdr:col>107</xdr:col>
      <xdr:colOff>101600</xdr:colOff>
      <xdr:row>63</xdr:row>
      <xdr:rowOff>114046</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20383500" y="108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57912</xdr:rowOff>
    </xdr:from>
    <xdr:to>
      <xdr:col>111</xdr:col>
      <xdr:colOff>177800</xdr:colOff>
      <xdr:row>63</xdr:row>
      <xdr:rowOff>63246</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flipV="1">
          <a:off x="20434300" y="1085926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4081</xdr:rowOff>
    </xdr:from>
    <xdr:ext cx="469744" cy="259045"/>
    <xdr:sp macro="" textlink="">
      <xdr:nvSpPr>
        <xdr:cNvPr id="540" name="n_1aveValue【保健センター・保健所】&#10;一人当たり面積">
          <a:extLst>
            <a:ext uri="{FF2B5EF4-FFF2-40B4-BE49-F238E27FC236}">
              <a16:creationId xmlns:a16="http://schemas.microsoft.com/office/drawing/2014/main" id="{00000000-0008-0000-0200-00001C020000}"/>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23131</xdr:rowOff>
    </xdr:from>
    <xdr:ext cx="469744" cy="259045"/>
    <xdr:sp macro="" textlink="">
      <xdr:nvSpPr>
        <xdr:cNvPr id="541" name="n_2aveValue【保健センター・保健所】&#10;一人当たり面積">
          <a:extLst>
            <a:ext uri="{FF2B5EF4-FFF2-40B4-BE49-F238E27FC236}">
              <a16:creationId xmlns:a16="http://schemas.microsoft.com/office/drawing/2014/main" id="{00000000-0008-0000-0200-00001D020000}"/>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542" name="n_3aveValue【保健センター・保健所】&#10;一人当たり面積">
          <a:extLst>
            <a:ext uri="{FF2B5EF4-FFF2-40B4-BE49-F238E27FC236}">
              <a16:creationId xmlns:a16="http://schemas.microsoft.com/office/drawing/2014/main" id="{00000000-0008-0000-0200-00001E02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99839</xdr:rowOff>
    </xdr:from>
    <xdr:ext cx="469744" cy="259045"/>
    <xdr:sp macro="" textlink="">
      <xdr:nvSpPr>
        <xdr:cNvPr id="543" name="n_1mainValue【保健センター・保健所】&#10;一人当たり面積">
          <a:extLst>
            <a:ext uri="{FF2B5EF4-FFF2-40B4-BE49-F238E27FC236}">
              <a16:creationId xmlns:a16="http://schemas.microsoft.com/office/drawing/2014/main" id="{00000000-0008-0000-0200-00001F020000}"/>
            </a:ext>
          </a:extLst>
        </xdr:cNvPr>
        <xdr:cNvSpPr txBox="1"/>
      </xdr:nvSpPr>
      <xdr:spPr>
        <a:xfrm>
          <a:off x="21075727" y="109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105173</xdr:rowOff>
    </xdr:from>
    <xdr:ext cx="469744" cy="259045"/>
    <xdr:sp macro="" textlink="">
      <xdr:nvSpPr>
        <xdr:cNvPr id="544" name="n_2mainValue【保健センター・保健所】&#10;一人当たり面積">
          <a:extLst>
            <a:ext uri="{FF2B5EF4-FFF2-40B4-BE49-F238E27FC236}">
              <a16:creationId xmlns:a16="http://schemas.microsoft.com/office/drawing/2014/main" id="{00000000-0008-0000-0200-000020020000}"/>
            </a:ext>
          </a:extLst>
        </xdr:cNvPr>
        <xdr:cNvSpPr txBox="1"/>
      </xdr:nvSpPr>
      <xdr:spPr>
        <a:xfrm>
          <a:off x="20199427" y="109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消防施設】&#10;有形固定資産減価償却率グラフ枠">
          <a:extLst>
            <a:ext uri="{FF2B5EF4-FFF2-40B4-BE49-F238E27FC236}">
              <a16:creationId xmlns:a16="http://schemas.microsoft.com/office/drawing/2014/main" id="{00000000-0008-0000-0200-00003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71" name="【消防施設】&#10;有形固定資産減価償却率最小値テキスト">
          <a:extLst>
            <a:ext uri="{FF2B5EF4-FFF2-40B4-BE49-F238E27FC236}">
              <a16:creationId xmlns:a16="http://schemas.microsoft.com/office/drawing/2014/main" id="{00000000-0008-0000-0200-00003B02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3" name="【消防施設】&#10;有形固定資産減価償却率最大値テキスト">
          <a:extLst>
            <a:ext uri="{FF2B5EF4-FFF2-40B4-BE49-F238E27FC236}">
              <a16:creationId xmlns:a16="http://schemas.microsoft.com/office/drawing/2014/main" id="{00000000-0008-0000-0200-00003D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575" name="【消防施設】&#10;有形固定資産減価償却率平均値テキスト">
          <a:extLst>
            <a:ext uri="{FF2B5EF4-FFF2-40B4-BE49-F238E27FC236}">
              <a16:creationId xmlns:a16="http://schemas.microsoft.com/office/drawing/2014/main" id="{00000000-0008-0000-0200-00003F020000}"/>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104866</xdr:rowOff>
    </xdr:from>
    <xdr:to>
      <xdr:col>85</xdr:col>
      <xdr:colOff>177800</xdr:colOff>
      <xdr:row>79</xdr:row>
      <xdr:rowOff>35016</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62687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127743</xdr:rowOff>
    </xdr:from>
    <xdr:ext cx="405111" cy="259045"/>
    <xdr:sp macro="" textlink="">
      <xdr:nvSpPr>
        <xdr:cNvPr id="586" name="【消防施設】&#10;有形固定資産減価償却率該当値テキスト">
          <a:extLst>
            <a:ext uri="{FF2B5EF4-FFF2-40B4-BE49-F238E27FC236}">
              <a16:creationId xmlns:a16="http://schemas.microsoft.com/office/drawing/2014/main" id="{00000000-0008-0000-0200-00004A020000}"/>
            </a:ext>
          </a:extLst>
        </xdr:cNvPr>
        <xdr:cNvSpPr txBox="1"/>
      </xdr:nvSpPr>
      <xdr:spPr>
        <a:xfrm>
          <a:off x="16357600"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134257</xdr:rowOff>
    </xdr:from>
    <xdr:to>
      <xdr:col>81</xdr:col>
      <xdr:colOff>101600</xdr:colOff>
      <xdr:row>79</xdr:row>
      <xdr:rowOff>64407</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5430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155666</xdr:rowOff>
    </xdr:from>
    <xdr:to>
      <xdr:col>85</xdr:col>
      <xdr:colOff>127000</xdr:colOff>
      <xdr:row>79</xdr:row>
      <xdr:rowOff>13607</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15481300" y="135287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166914</xdr:rowOff>
    </xdr:from>
    <xdr:to>
      <xdr:col>76</xdr:col>
      <xdr:colOff>165100</xdr:colOff>
      <xdr:row>79</xdr:row>
      <xdr:rowOff>97064</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45415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13607</xdr:rowOff>
    </xdr:from>
    <xdr:to>
      <xdr:col>81</xdr:col>
      <xdr:colOff>50800</xdr:colOff>
      <xdr:row>79</xdr:row>
      <xdr:rowOff>46264</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14592300" y="13558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120848</xdr:rowOff>
    </xdr:from>
    <xdr:ext cx="405111" cy="259045"/>
    <xdr:sp macro="" textlink="">
      <xdr:nvSpPr>
        <xdr:cNvPr id="591" name="n_1aveValue【消防施設】&#10;有形固定資産減価償却率">
          <a:extLst>
            <a:ext uri="{FF2B5EF4-FFF2-40B4-BE49-F238E27FC236}">
              <a16:creationId xmlns:a16="http://schemas.microsoft.com/office/drawing/2014/main" id="{00000000-0008-0000-0200-00004F020000}"/>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592" name="n_2aveValue【消防施設】&#10;有形固定資産減価償却率">
          <a:extLst>
            <a:ext uri="{FF2B5EF4-FFF2-40B4-BE49-F238E27FC236}">
              <a16:creationId xmlns:a16="http://schemas.microsoft.com/office/drawing/2014/main" id="{00000000-0008-0000-0200-000050020000}"/>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69504</xdr:rowOff>
    </xdr:from>
    <xdr:ext cx="405111" cy="259045"/>
    <xdr:sp macro="" textlink="">
      <xdr:nvSpPr>
        <xdr:cNvPr id="593" name="n_3aveValue【消防施設】&#10;有形固定資産減価償却率">
          <a:extLst>
            <a:ext uri="{FF2B5EF4-FFF2-40B4-BE49-F238E27FC236}">
              <a16:creationId xmlns:a16="http://schemas.microsoft.com/office/drawing/2014/main" id="{00000000-0008-0000-0200-00005102000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80934</xdr:rowOff>
    </xdr:from>
    <xdr:ext cx="405111" cy="259045"/>
    <xdr:sp macro="" textlink="">
      <xdr:nvSpPr>
        <xdr:cNvPr id="594" name="n_1mainValue【消防施設】&#10;有形固定資産減価償却率">
          <a:extLst>
            <a:ext uri="{FF2B5EF4-FFF2-40B4-BE49-F238E27FC236}">
              <a16:creationId xmlns:a16="http://schemas.microsoft.com/office/drawing/2014/main" id="{00000000-0008-0000-0200-000052020000}"/>
            </a:ext>
          </a:extLst>
        </xdr:cNvPr>
        <xdr:cNvSpPr txBox="1"/>
      </xdr:nvSpPr>
      <xdr:spPr>
        <a:xfrm>
          <a:off x="152660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113591</xdr:rowOff>
    </xdr:from>
    <xdr:ext cx="405111" cy="259045"/>
    <xdr:sp macro="" textlink="">
      <xdr:nvSpPr>
        <xdr:cNvPr id="595" name="n_2mainValue【消防施設】&#10;有形固定資産減価償却率">
          <a:extLst>
            <a:ext uri="{FF2B5EF4-FFF2-40B4-BE49-F238E27FC236}">
              <a16:creationId xmlns:a16="http://schemas.microsoft.com/office/drawing/2014/main" id="{00000000-0008-0000-0200-000053020000}"/>
            </a:ext>
          </a:extLst>
        </xdr:cNvPr>
        <xdr:cNvSpPr txBox="1"/>
      </xdr:nvSpPr>
      <xdr:spPr>
        <a:xfrm>
          <a:off x="14389744" y="1331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消防施設】&#10;一人当たり面積グラフ枠">
          <a:extLst>
            <a:ext uri="{FF2B5EF4-FFF2-40B4-BE49-F238E27FC236}">
              <a16:creationId xmlns:a16="http://schemas.microsoft.com/office/drawing/2014/main" id="{00000000-0008-0000-0200-00006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20" name="【消防施設】&#10;一人当たり面積最小値テキスト">
          <a:extLst>
            <a:ext uri="{FF2B5EF4-FFF2-40B4-BE49-F238E27FC236}">
              <a16:creationId xmlns:a16="http://schemas.microsoft.com/office/drawing/2014/main" id="{00000000-0008-0000-0200-00006C02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22" name="【消防施設】&#10;一人当たり面積最大値テキスト">
          <a:extLst>
            <a:ext uri="{FF2B5EF4-FFF2-40B4-BE49-F238E27FC236}">
              <a16:creationId xmlns:a16="http://schemas.microsoft.com/office/drawing/2014/main" id="{00000000-0008-0000-0200-00006E02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624" name="【消防施設】&#10;一人当たり面積平均値テキスト">
          <a:extLst>
            <a:ext uri="{FF2B5EF4-FFF2-40B4-BE49-F238E27FC236}">
              <a16:creationId xmlns:a16="http://schemas.microsoft.com/office/drawing/2014/main" id="{00000000-0008-0000-0200-000070020000}"/>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16827</xdr:rowOff>
    </xdr:from>
    <xdr:to>
      <xdr:col>116</xdr:col>
      <xdr:colOff>114300</xdr:colOff>
      <xdr:row>86</xdr:row>
      <xdr:rowOff>118427</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22110700" y="147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635" name="【消防施設】&#10;一人当たり面積該当値テキスト">
          <a:extLst>
            <a:ext uri="{FF2B5EF4-FFF2-40B4-BE49-F238E27FC236}">
              <a16:creationId xmlns:a16="http://schemas.microsoft.com/office/drawing/2014/main" id="{00000000-0008-0000-0200-00007B020000}"/>
            </a:ext>
          </a:extLst>
        </xdr:cNvPr>
        <xdr:cNvSpPr txBox="1"/>
      </xdr:nvSpPr>
      <xdr:spPr>
        <a:xfrm>
          <a:off x="221996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17780</xdr:rowOff>
    </xdr:from>
    <xdr:to>
      <xdr:col>112</xdr:col>
      <xdr:colOff>38100</xdr:colOff>
      <xdr:row>86</xdr:row>
      <xdr:rowOff>119380</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21272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67627</xdr:rowOff>
    </xdr:from>
    <xdr:to>
      <xdr:col>116</xdr:col>
      <xdr:colOff>63500</xdr:colOff>
      <xdr:row>86</xdr:row>
      <xdr:rowOff>68580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21323300" y="14812327"/>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18923</xdr:rowOff>
    </xdr:from>
    <xdr:to>
      <xdr:col>107</xdr:col>
      <xdr:colOff>101600</xdr:colOff>
      <xdr:row>86</xdr:row>
      <xdr:rowOff>120523</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20383500" y="147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68580</xdr:rowOff>
    </xdr:from>
    <xdr:to>
      <xdr:col>111</xdr:col>
      <xdr:colOff>177800</xdr:colOff>
      <xdr:row>86</xdr:row>
      <xdr:rowOff>69723</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flipV="1">
          <a:off x="20434300" y="148132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111713</xdr:rowOff>
    </xdr:from>
    <xdr:ext cx="469744" cy="259045"/>
    <xdr:sp macro="" textlink="">
      <xdr:nvSpPr>
        <xdr:cNvPr id="640" name="n_1aveValue【消防施設】&#10;一人当たり面積">
          <a:extLst>
            <a:ext uri="{FF2B5EF4-FFF2-40B4-BE49-F238E27FC236}">
              <a16:creationId xmlns:a16="http://schemas.microsoft.com/office/drawing/2014/main" id="{00000000-0008-0000-0200-00008002000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109047</xdr:rowOff>
    </xdr:from>
    <xdr:ext cx="469744" cy="259045"/>
    <xdr:sp macro="" textlink="">
      <xdr:nvSpPr>
        <xdr:cNvPr id="641" name="n_2aveValue【消防施設】&#10;一人当たり面積">
          <a:extLst>
            <a:ext uri="{FF2B5EF4-FFF2-40B4-BE49-F238E27FC236}">
              <a16:creationId xmlns:a16="http://schemas.microsoft.com/office/drawing/2014/main" id="{00000000-0008-0000-0200-000081020000}"/>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123525</xdr:rowOff>
    </xdr:from>
    <xdr:ext cx="469744" cy="259045"/>
    <xdr:sp macro="" textlink="">
      <xdr:nvSpPr>
        <xdr:cNvPr id="642" name="n_3aveValue【消防施設】&#10;一人当たり面積">
          <a:extLst>
            <a:ext uri="{FF2B5EF4-FFF2-40B4-BE49-F238E27FC236}">
              <a16:creationId xmlns:a16="http://schemas.microsoft.com/office/drawing/2014/main" id="{00000000-0008-0000-0200-000082020000}"/>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110507</xdr:rowOff>
    </xdr:from>
    <xdr:ext cx="469744" cy="259045"/>
    <xdr:sp macro="" textlink="">
      <xdr:nvSpPr>
        <xdr:cNvPr id="643" name="n_1mainValue【消防施設】&#10;一人当たり面積">
          <a:extLst>
            <a:ext uri="{FF2B5EF4-FFF2-40B4-BE49-F238E27FC236}">
              <a16:creationId xmlns:a16="http://schemas.microsoft.com/office/drawing/2014/main" id="{00000000-0008-0000-0200-000083020000}"/>
            </a:ext>
          </a:extLst>
        </xdr:cNvPr>
        <xdr:cNvSpPr txBox="1"/>
      </xdr:nvSpPr>
      <xdr:spPr>
        <a:xfrm>
          <a:off x="21075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111650</xdr:rowOff>
    </xdr:from>
    <xdr:ext cx="469744" cy="259045"/>
    <xdr:sp macro="" textlink="">
      <xdr:nvSpPr>
        <xdr:cNvPr id="644" name="n_2mainValue【消防施設】&#10;一人当たり面積">
          <a:extLst>
            <a:ext uri="{FF2B5EF4-FFF2-40B4-BE49-F238E27FC236}">
              <a16:creationId xmlns:a16="http://schemas.microsoft.com/office/drawing/2014/main" id="{00000000-0008-0000-0200-000084020000}"/>
            </a:ext>
          </a:extLst>
        </xdr:cNvPr>
        <xdr:cNvSpPr txBox="1"/>
      </xdr:nvSpPr>
      <xdr:spPr>
        <a:xfrm>
          <a:off x="20199427" y="148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00000000-0008-0000-02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9" name="【庁舎】&#10;有形固定資産減価償却率最小値テキスト">
          <a:extLst>
            <a:ext uri="{FF2B5EF4-FFF2-40B4-BE49-F238E27FC236}">
              <a16:creationId xmlns:a16="http://schemas.microsoft.com/office/drawing/2014/main" id="{00000000-0008-0000-0200-00009D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71" name="【庁舎】&#10;有形固定資産減価償却率最大値テキスト">
          <a:extLst>
            <a:ext uri="{FF2B5EF4-FFF2-40B4-BE49-F238E27FC236}">
              <a16:creationId xmlns:a16="http://schemas.microsoft.com/office/drawing/2014/main" id="{00000000-0008-0000-0200-00009F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73" name="【庁舎】&#10;有形固定資産減価償却率平均値テキスト">
          <a:extLst>
            <a:ext uri="{FF2B5EF4-FFF2-40B4-BE49-F238E27FC236}">
              <a16:creationId xmlns:a16="http://schemas.microsoft.com/office/drawing/2014/main" id="{00000000-0008-0000-0200-0000A102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6268700" y="178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13988</xdr:rowOff>
    </xdr:from>
    <xdr:ext cx="405111" cy="259045"/>
    <xdr:sp macro="" textlink="">
      <xdr:nvSpPr>
        <xdr:cNvPr id="684" name="【庁舎】&#10;有形固定資産減価償却率該当値テキスト">
          <a:extLst>
            <a:ext uri="{FF2B5EF4-FFF2-40B4-BE49-F238E27FC236}">
              <a16:creationId xmlns:a16="http://schemas.microsoft.com/office/drawing/2014/main" id="{00000000-0008-0000-0200-0000AC020000}"/>
            </a:ext>
          </a:extLst>
        </xdr:cNvPr>
        <xdr:cNvSpPr txBox="1"/>
      </xdr:nvSpPr>
      <xdr:spPr>
        <a:xfrm>
          <a:off x="16357600"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86361</xdr:rowOff>
    </xdr:from>
    <xdr:to>
      <xdr:col>85</xdr:col>
      <xdr:colOff>127000</xdr:colOff>
      <xdr:row>104</xdr:row>
      <xdr:rowOff>110489</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flipV="1">
          <a:off x="15481300" y="179171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4541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49530</xdr:rowOff>
    </xdr:from>
    <xdr:to>
      <xdr:col>81</xdr:col>
      <xdr:colOff>50800</xdr:colOff>
      <xdr:row>104</xdr:row>
      <xdr:rowOff>110489</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4592300" y="178803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689" name="n_1aveValue【庁舎】&#10;有形固定資産減価償却率">
          <a:extLst>
            <a:ext uri="{FF2B5EF4-FFF2-40B4-BE49-F238E27FC236}">
              <a16:creationId xmlns:a16="http://schemas.microsoft.com/office/drawing/2014/main" id="{00000000-0008-0000-0200-0000B1020000}"/>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690" name="n_2aveValue【庁舎】&#10;有形固定資産減価償却率">
          <a:extLst>
            <a:ext uri="{FF2B5EF4-FFF2-40B4-BE49-F238E27FC236}">
              <a16:creationId xmlns:a16="http://schemas.microsoft.com/office/drawing/2014/main" id="{00000000-0008-0000-0200-0000B202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691" name="n_3aveValue【庁舎】&#10;有形固定資産減価償却率">
          <a:extLst>
            <a:ext uri="{FF2B5EF4-FFF2-40B4-BE49-F238E27FC236}">
              <a16:creationId xmlns:a16="http://schemas.microsoft.com/office/drawing/2014/main" id="{00000000-0008-0000-0200-0000B3020000}"/>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152416</xdr:rowOff>
    </xdr:from>
    <xdr:ext cx="405111" cy="259045"/>
    <xdr:sp macro="" textlink="">
      <xdr:nvSpPr>
        <xdr:cNvPr id="692" name="n_1mainValue【庁舎】&#10;有形固定資産減価償却率">
          <a:extLst>
            <a:ext uri="{FF2B5EF4-FFF2-40B4-BE49-F238E27FC236}">
              <a16:creationId xmlns:a16="http://schemas.microsoft.com/office/drawing/2014/main" id="{00000000-0008-0000-0200-0000B4020000}"/>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693" name="n_2mainValue【庁舎】&#10;有形固定資産減価償却率">
          <a:extLst>
            <a:ext uri="{FF2B5EF4-FFF2-40B4-BE49-F238E27FC236}">
              <a16:creationId xmlns:a16="http://schemas.microsoft.com/office/drawing/2014/main" id="{00000000-0008-0000-0200-0000B5020000}"/>
            </a:ext>
          </a:extLst>
        </xdr:cNvPr>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00000000-0008-0000-02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18" name="【庁舎】&#10;一人当たり面積最小値テキスト">
          <a:extLst>
            <a:ext uri="{FF2B5EF4-FFF2-40B4-BE49-F238E27FC236}">
              <a16:creationId xmlns:a16="http://schemas.microsoft.com/office/drawing/2014/main" id="{00000000-0008-0000-0200-0000CE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20" name="【庁舎】&#10;一人当たり面積最大値テキスト">
          <a:extLst>
            <a:ext uri="{FF2B5EF4-FFF2-40B4-BE49-F238E27FC236}">
              <a16:creationId xmlns:a16="http://schemas.microsoft.com/office/drawing/2014/main" id="{00000000-0008-0000-0200-0000D0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722" name="【庁舎】&#10;一人当たり面積平均値テキスト">
          <a:extLst>
            <a:ext uri="{FF2B5EF4-FFF2-40B4-BE49-F238E27FC236}">
              <a16:creationId xmlns:a16="http://schemas.microsoft.com/office/drawing/2014/main" id="{00000000-0008-0000-0200-0000D2020000}"/>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73788</xdr:rowOff>
    </xdr:from>
    <xdr:to>
      <xdr:col>116</xdr:col>
      <xdr:colOff>114300</xdr:colOff>
      <xdr:row>107</xdr:row>
      <xdr:rowOff>3938</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22110700" y="182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96665</xdr:rowOff>
    </xdr:from>
    <xdr:ext cx="469744" cy="259045"/>
    <xdr:sp macro="" textlink="">
      <xdr:nvSpPr>
        <xdr:cNvPr id="733" name="【庁舎】&#10;一人当たり面積該当値テキスト">
          <a:extLst>
            <a:ext uri="{FF2B5EF4-FFF2-40B4-BE49-F238E27FC236}">
              <a16:creationId xmlns:a16="http://schemas.microsoft.com/office/drawing/2014/main" id="{00000000-0008-0000-0200-0000DD020000}"/>
            </a:ext>
          </a:extLst>
        </xdr:cNvPr>
        <xdr:cNvSpPr txBox="1"/>
      </xdr:nvSpPr>
      <xdr:spPr>
        <a:xfrm>
          <a:off x="22199600" y="1809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82169</xdr:rowOff>
    </xdr:from>
    <xdr:to>
      <xdr:col>112</xdr:col>
      <xdr:colOff>38100</xdr:colOff>
      <xdr:row>107</xdr:row>
      <xdr:rowOff>12319</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21272500" y="1825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124588</xdr:rowOff>
    </xdr:from>
    <xdr:to>
      <xdr:col>116</xdr:col>
      <xdr:colOff>63500</xdr:colOff>
      <xdr:row>106</xdr:row>
      <xdr:rowOff>132969</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flipV="1">
          <a:off x="21323300" y="18298288"/>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91312</xdr:rowOff>
    </xdr:from>
    <xdr:to>
      <xdr:col>107</xdr:col>
      <xdr:colOff>101600</xdr:colOff>
      <xdr:row>107</xdr:row>
      <xdr:rowOff>21462</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20383500" y="182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132969</xdr:rowOff>
    </xdr:from>
    <xdr:to>
      <xdr:col>111</xdr:col>
      <xdr:colOff>177800</xdr:colOff>
      <xdr:row>106</xdr:row>
      <xdr:rowOff>142112</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20434300" y="1830666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34307</xdr:rowOff>
    </xdr:from>
    <xdr:ext cx="469744" cy="259045"/>
    <xdr:sp macro="" textlink="">
      <xdr:nvSpPr>
        <xdr:cNvPr id="738" name="n_1aveValue【庁舎】&#10;一人当たり面積">
          <a:extLst>
            <a:ext uri="{FF2B5EF4-FFF2-40B4-BE49-F238E27FC236}">
              <a16:creationId xmlns:a16="http://schemas.microsoft.com/office/drawing/2014/main" id="{00000000-0008-0000-0200-0000E2020000}"/>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28591</xdr:rowOff>
    </xdr:from>
    <xdr:ext cx="469744" cy="259045"/>
    <xdr:sp macro="" textlink="">
      <xdr:nvSpPr>
        <xdr:cNvPr id="739" name="n_2aveValue【庁舎】&#10;一人当たり面積">
          <a:extLst>
            <a:ext uri="{FF2B5EF4-FFF2-40B4-BE49-F238E27FC236}">
              <a16:creationId xmlns:a16="http://schemas.microsoft.com/office/drawing/2014/main" id="{00000000-0008-0000-0200-0000E3020000}"/>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740" name="n_3aveValue【庁舎】&#10;一人当たり面積">
          <a:extLst>
            <a:ext uri="{FF2B5EF4-FFF2-40B4-BE49-F238E27FC236}">
              <a16:creationId xmlns:a16="http://schemas.microsoft.com/office/drawing/2014/main" id="{00000000-0008-0000-0200-0000E4020000}"/>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28846</xdr:rowOff>
    </xdr:from>
    <xdr:ext cx="469744" cy="259045"/>
    <xdr:sp macro="" textlink="">
      <xdr:nvSpPr>
        <xdr:cNvPr id="741" name="n_1mainValue【庁舎】&#10;一人当たり面積">
          <a:extLst>
            <a:ext uri="{FF2B5EF4-FFF2-40B4-BE49-F238E27FC236}">
              <a16:creationId xmlns:a16="http://schemas.microsoft.com/office/drawing/2014/main" id="{00000000-0008-0000-0200-0000E5020000}"/>
            </a:ext>
          </a:extLst>
        </xdr:cNvPr>
        <xdr:cNvSpPr txBox="1"/>
      </xdr:nvSpPr>
      <xdr:spPr>
        <a:xfrm>
          <a:off x="21075727" y="1803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37989</xdr:rowOff>
    </xdr:from>
    <xdr:ext cx="469744" cy="259045"/>
    <xdr:sp macro="" textlink="">
      <xdr:nvSpPr>
        <xdr:cNvPr id="742" name="n_2mainValue【庁舎】&#10;一人当たり面積">
          <a:extLst>
            <a:ext uri="{FF2B5EF4-FFF2-40B4-BE49-F238E27FC236}">
              <a16:creationId xmlns:a16="http://schemas.microsoft.com/office/drawing/2014/main" id="{00000000-0008-0000-0200-0000E6020000}"/>
            </a:ext>
          </a:extLst>
        </xdr:cNvPr>
        <xdr:cNvSpPr txBox="1"/>
      </xdr:nvSpPr>
      <xdr:spPr>
        <a:xfrm>
          <a:off x="20199427" y="1804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類似団体平均と比較して特に有形固定資産減価償却率が高くなっている施設は体育館・プール、福祉施設、消防施設、市民会館である。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特に高くなっている市民会館については、使用頻度の低い会館は統廃合していき減価償却率を減少させるよう取り組んでいく。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消防施設も消防庁舎が築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公共施設総合管理計画に基づき、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移転改築を行わなければならない状況であるが</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の小学校改築事業の起債の償還、また、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の特別養護老人ホーム移転改築事業の起債の償還が始まることにより経常経費を削減していくため、</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投資的事業の実施年度調整をしていかなければならない。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14FABA2-207D-452D-9764-E313E47F0C7C}"/>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2DF4B34-73A8-4C5D-881D-186B04D2FDE1}"/>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43728AE-ABDB-4C6B-B28A-9B2A6AFFD1ED}"/>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AA37D58-A889-41F1-889B-800FA54A8A44}"/>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B8AE978-E668-4FCE-93E1-5DF1847D6544}"/>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F1A2C96-9A66-4879-B80A-34A13407AA6E}"/>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D8F28B9-E1E6-4189-8815-D45A18E30901}"/>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DE45033-5955-46D5-9987-C272BACED9F1}"/>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5DE4348-B46F-4C01-889D-57745AC786D8}"/>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EB10970-AD51-4F3E-AE39-19923BC43502}"/>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4,322
4,299
364.30
4,231,450
4,190,888
28,574
2,699,196
7,686,023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9A7DF68-83B2-48F4-ABA0-C4D55796BECA}"/>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FFB2B7C-6D87-4A33-9A90-718B63D6E55B}"/>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63B7C98-1F7A-49E9-8BD8-673F0A0F36B4}"/>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7B1DCFB-8EC9-412E-8C41-973B5EF7767B}"/>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4B7B8A4-0C97-49D3-8B87-893189BB2EA5}"/>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72C4BAC-0842-4B33-8936-54B589EEE892}"/>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E2C39FC-0E5B-4DE6-B41A-8CEB61AC9FC6}"/>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1186F1B-F185-4E2F-A37A-288D4A24DB25}"/>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C73388D-2057-4406-967A-8CCCB18543BF}"/>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8365DDE-4FDA-4604-816E-4516E5C371A0}"/>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3CAF495-C578-4831-AC74-5D70CBF62B00}"/>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237E011-3ED4-4AE3-8C75-BC14A943B8C0}"/>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C23AD8F-CEF7-43F6-B867-85D0B7AF84CE}"/>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E9A63AC-7A3F-45DC-B6D1-8EAFE0FD77D4}"/>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95C8489-A77A-4D3A-9CDA-4922A8FBB62C}"/>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57F4BDC-8A2F-4A1B-9C35-91C877A6AFFF}"/>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F5EF85A-CB29-4A7F-BBD9-099F1355C326}"/>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6E50B9C-9710-4DF2-9BD7-45A7720E31C4}"/>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5836E580-B612-499C-B54F-AC8610FCDE33}"/>
            </a:ext>
          </a:extLst>
        </xdr:cNvPr>
        <xdr:cNvSpPr txBox="1"/>
      </xdr:nvSpPr>
      <xdr:spPr>
        <a:xfrm>
          <a:off x="701040" y="3265805"/>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4222F95-59C2-476B-985E-FDAFD9AD9AD3}"/>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3525C8A-7705-42EA-BB98-7E5970841C6A}"/>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0B3559B-0AB7-4676-9C27-E5CF646748DF}"/>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4E795614-E048-4659-811D-39AF40957C26}"/>
            </a:ext>
          </a:extLst>
        </xdr:cNvPr>
        <xdr:cNvSpPr txBox="1"/>
      </xdr:nvSpPr>
      <xdr:spPr>
        <a:xfrm>
          <a:off x="701040" y="428371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7A78011-BC47-4866-9D69-39B1B381840F}"/>
            </a:ext>
          </a:extLst>
        </xdr:cNvPr>
        <xdr:cNvSpPr txBox="1"/>
      </xdr:nvSpPr>
      <xdr:spPr>
        <a:xfrm>
          <a:off x="70104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C32657A-03B5-4ACB-A2B0-C8B0BDFF51BB}"/>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A0519A2-82E1-44DA-8A14-FA9403D8EE4D}"/>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0CC4AF7-9495-410A-8CA2-13D42A06C5CB}"/>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DD8BF93-F7BD-43B9-AEB5-D4F7D73E4A0B}"/>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8808EC8-5931-41A8-BBFD-D1475F11B4D1}"/>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7D8C98B-0BDE-43C7-98E7-D65A3A1399F0}"/>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DFBF76D-D08D-4EFF-A306-EE9F693312EB}"/>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D461482-0492-47EF-9F60-3B2D99B028B9}"/>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0C2AF02-516E-46AF-A98A-46AED08D4B21}"/>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B1C7F6A-7AD3-4564-A81C-A8835760B52A}"/>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C1CB960-3096-40C5-B132-86FC0DA82EC3}"/>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783A725-0B36-4112-A602-242DE42557D1}"/>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BD89BB9-6164-43EB-B224-DDB9CAA35084}"/>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過疎化による人口減少及び高齢化に加えて、景気低迷による税収の減収などの影響からＨ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まで類似団体を下回っていたが、Ｈ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より同水準となった。今後も町税収納率の更なる向上に努めるとともに、歳出全般にわたり徹底した見直しを図る。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52E8C59-22DF-4D59-89ED-9D4B804CDD04}"/>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18B16435-355B-4C97-90FF-C6A64F40C57F}"/>
            </a:ext>
          </a:extLst>
        </xdr:cNvPr>
        <xdr:cNvCxnSpPr/>
      </xdr:nvCxnSpPr>
      <xdr:spPr>
        <a:xfrm>
          <a:off x="701040" y="77127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C4A4EE4C-0320-482C-93E6-96B0FDE71D6B}"/>
            </a:ext>
          </a:extLst>
        </xdr:cNvPr>
        <xdr:cNvSpPr txBox="1"/>
      </xdr:nvSpPr>
      <xdr:spPr>
        <a:xfrm>
          <a:off x="0" y="756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821AFAC9-5DBF-4B29-AC02-503DD0E28B0B}"/>
            </a:ext>
          </a:extLst>
        </xdr:cNvPr>
        <xdr:cNvCxnSpPr/>
      </xdr:nvCxnSpPr>
      <xdr:spPr>
        <a:xfrm>
          <a:off x="701040" y="722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9BA1A45A-D6E9-44C0-B822-2611CDC230C0}"/>
            </a:ext>
          </a:extLst>
        </xdr:cNvPr>
        <xdr:cNvSpPr txBox="1"/>
      </xdr:nvSpPr>
      <xdr:spPr>
        <a:xfrm>
          <a:off x="0" y="708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AE25F331-C57C-44A9-86CB-07B0BE2A3227}"/>
            </a:ext>
          </a:extLst>
        </xdr:cNvPr>
        <xdr:cNvCxnSpPr/>
      </xdr:nvCxnSpPr>
      <xdr:spPr>
        <a:xfrm>
          <a:off x="701040" y="673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B5E8B27E-9C14-4DA8-8D02-2039F5D0E0DB}"/>
            </a:ext>
          </a:extLst>
        </xdr:cNvPr>
        <xdr:cNvSpPr txBox="1"/>
      </xdr:nvSpPr>
      <xdr:spPr>
        <a:xfrm>
          <a:off x="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D01298E4-A2EB-47EB-9B70-42D15C11B36B}"/>
            </a:ext>
          </a:extLst>
        </xdr:cNvPr>
        <xdr:cNvCxnSpPr/>
      </xdr:nvCxnSpPr>
      <xdr:spPr>
        <a:xfrm>
          <a:off x="701040" y="626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F2394385-898A-4238-B051-220DEFCDED20}"/>
            </a:ext>
          </a:extLst>
        </xdr:cNvPr>
        <xdr:cNvSpPr txBox="1"/>
      </xdr:nvSpPr>
      <xdr:spPr>
        <a:xfrm>
          <a:off x="0" y="612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16999D6-F226-4D58-B925-8CAAB8CF337C}"/>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AC5131C9-C676-4CA3-A1D0-05F7E5C360C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E763DC2A-757B-4E08-B8C8-7222051FE684}"/>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245134F0-0555-44A4-8707-7467E88EF6BF}"/>
            </a:ext>
          </a:extLst>
        </xdr:cNvPr>
        <xdr:cNvCxnSpPr/>
      </xdr:nvCxnSpPr>
      <xdr:spPr>
        <a:xfrm flipV="1">
          <a:off x="4511040" y="6127877"/>
          <a:ext cx="0" cy="150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4393BEFB-62B3-46F1-A5A9-14DD420B98C3}"/>
            </a:ext>
          </a:extLst>
        </xdr:cNvPr>
        <xdr:cNvSpPr txBox="1"/>
      </xdr:nvSpPr>
      <xdr:spPr>
        <a:xfrm>
          <a:off x="4588510" y="761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2103C9A8-793F-4A14-A7B9-E1DF7F89A0A0}"/>
            </a:ext>
          </a:extLst>
        </xdr:cNvPr>
        <xdr:cNvCxnSpPr/>
      </xdr:nvCxnSpPr>
      <xdr:spPr>
        <a:xfrm>
          <a:off x="4427855" y="763752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FF0B0E16-E967-4C07-8E9D-1AD4CB36461F}"/>
            </a:ext>
          </a:extLst>
        </xdr:cNvPr>
        <xdr:cNvSpPr txBox="1"/>
      </xdr:nvSpPr>
      <xdr:spPr>
        <a:xfrm>
          <a:off x="458851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FD9EAE23-D735-4542-B4D4-ADE10117CC78}"/>
            </a:ext>
          </a:extLst>
        </xdr:cNvPr>
        <xdr:cNvCxnSpPr/>
      </xdr:nvCxnSpPr>
      <xdr:spPr>
        <a:xfrm>
          <a:off x="4427855" y="612787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162814</xdr:rowOff>
    </xdr:from>
    <xdr:to>
      <xdr:col>23</xdr:col>
      <xdr:colOff>133350</xdr:colOff>
      <xdr:row>43</xdr:row>
      <xdr:rowOff>162814</xdr:rowOff>
    </xdr:to>
    <xdr:cxnSp macro="">
      <xdr:nvCxnSpPr>
        <xdr:cNvPr id="66" name="直線コネクタ 65">
          <a:extLst>
            <a:ext uri="{FF2B5EF4-FFF2-40B4-BE49-F238E27FC236}">
              <a16:creationId xmlns:a16="http://schemas.microsoft.com/office/drawing/2014/main" id="{499D1161-25D9-4CCD-80CC-4606FA88F418}"/>
            </a:ext>
          </a:extLst>
        </xdr:cNvPr>
        <xdr:cNvCxnSpPr/>
      </xdr:nvCxnSpPr>
      <xdr:spPr>
        <a:xfrm>
          <a:off x="3749040" y="753706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D722A740-D400-4F36-A7D5-D0710661CB89}"/>
            </a:ext>
          </a:extLst>
        </xdr:cNvPr>
        <xdr:cNvSpPr txBox="1"/>
      </xdr:nvSpPr>
      <xdr:spPr>
        <a:xfrm>
          <a:off x="4588510" y="7458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792DEE6-DE99-48B2-8B4B-157703CB805E}"/>
            </a:ext>
          </a:extLst>
        </xdr:cNvPr>
        <xdr:cNvSpPr/>
      </xdr:nvSpPr>
      <xdr:spPr>
        <a:xfrm>
          <a:off x="4465955" y="748436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162814</xdr:rowOff>
    </xdr:from>
    <xdr:to>
      <xdr:col>19</xdr:col>
      <xdr:colOff>133350</xdr:colOff>
      <xdr:row>44</xdr:row>
      <xdr:rowOff>1016</xdr:rowOff>
    </xdr:to>
    <xdr:cxnSp macro="">
      <xdr:nvCxnSpPr>
        <xdr:cNvPr id="69" name="直線コネクタ 68">
          <a:extLst>
            <a:ext uri="{FF2B5EF4-FFF2-40B4-BE49-F238E27FC236}">
              <a16:creationId xmlns:a16="http://schemas.microsoft.com/office/drawing/2014/main" id="{C8E57C7A-B165-4C36-9E92-BB62396ABC67}"/>
            </a:ext>
          </a:extLst>
        </xdr:cNvPr>
        <xdr:cNvCxnSpPr/>
      </xdr:nvCxnSpPr>
      <xdr:spPr>
        <a:xfrm flipV="1">
          <a:off x="2941955" y="7537069"/>
          <a:ext cx="80708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58EA7ECF-D70C-4111-839B-160FA4F22D57}"/>
            </a:ext>
          </a:extLst>
        </xdr:cNvPr>
        <xdr:cNvSpPr/>
      </xdr:nvSpPr>
      <xdr:spPr>
        <a:xfrm>
          <a:off x="3703955" y="748436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1C628A20-6339-473E-B19F-7B6F2CF6C206}"/>
            </a:ext>
          </a:extLst>
        </xdr:cNvPr>
        <xdr:cNvSpPr txBox="1"/>
      </xdr:nvSpPr>
      <xdr:spPr>
        <a:xfrm>
          <a:off x="3406140" y="756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1016</xdr:rowOff>
    </xdr:from>
    <xdr:to>
      <xdr:col>15</xdr:col>
      <xdr:colOff>82550</xdr:colOff>
      <xdr:row>44</xdr:row>
      <xdr:rowOff>1016</xdr:rowOff>
    </xdr:to>
    <xdr:cxnSp macro="">
      <xdr:nvCxnSpPr>
        <xdr:cNvPr id="72" name="直線コネクタ 71">
          <a:extLst>
            <a:ext uri="{FF2B5EF4-FFF2-40B4-BE49-F238E27FC236}">
              <a16:creationId xmlns:a16="http://schemas.microsoft.com/office/drawing/2014/main" id="{2CC7852E-B8CA-44D7-A08B-99C9D372CF1C}"/>
            </a:ext>
          </a:extLst>
        </xdr:cNvPr>
        <xdr:cNvCxnSpPr/>
      </xdr:nvCxnSpPr>
      <xdr:spPr>
        <a:xfrm>
          <a:off x="2125345" y="7544816"/>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B252DFD0-86AB-4145-B011-58806496D21C}"/>
            </a:ext>
          </a:extLst>
        </xdr:cNvPr>
        <xdr:cNvSpPr/>
      </xdr:nvSpPr>
      <xdr:spPr>
        <a:xfrm>
          <a:off x="2887345" y="7484364"/>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D10C8762-D3BF-4473-AD1B-30CB8DE88864}"/>
            </a:ext>
          </a:extLst>
        </xdr:cNvPr>
        <xdr:cNvSpPr txBox="1"/>
      </xdr:nvSpPr>
      <xdr:spPr>
        <a:xfrm>
          <a:off x="2599055"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1016</xdr:rowOff>
    </xdr:from>
    <xdr:to>
      <xdr:col>11</xdr:col>
      <xdr:colOff>31750</xdr:colOff>
      <xdr:row>44</xdr:row>
      <xdr:rowOff>1016</xdr:rowOff>
    </xdr:to>
    <xdr:cxnSp macro="">
      <xdr:nvCxnSpPr>
        <xdr:cNvPr id="75" name="直線コネクタ 74">
          <a:extLst>
            <a:ext uri="{FF2B5EF4-FFF2-40B4-BE49-F238E27FC236}">
              <a16:creationId xmlns:a16="http://schemas.microsoft.com/office/drawing/2014/main" id="{F005F7F4-B46F-4ACE-A423-3E331E8B99A5}"/>
            </a:ext>
          </a:extLst>
        </xdr:cNvPr>
        <xdr:cNvCxnSpPr/>
      </xdr:nvCxnSpPr>
      <xdr:spPr>
        <a:xfrm>
          <a:off x="1333500" y="7544816"/>
          <a:ext cx="79184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5AFE07F-77FA-48E3-8837-83A5375D99AA}"/>
            </a:ext>
          </a:extLst>
        </xdr:cNvPr>
        <xdr:cNvSpPr/>
      </xdr:nvSpPr>
      <xdr:spPr>
        <a:xfrm>
          <a:off x="2095500" y="7495921"/>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A7DAD58-24BF-47A9-9C07-52A73C661A79}"/>
            </a:ext>
          </a:extLst>
        </xdr:cNvPr>
        <xdr:cNvSpPr txBox="1"/>
      </xdr:nvSpPr>
      <xdr:spPr>
        <a:xfrm>
          <a:off x="1782445"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78" name="フローチャート: 判断 77">
          <a:extLst>
            <a:ext uri="{FF2B5EF4-FFF2-40B4-BE49-F238E27FC236}">
              <a16:creationId xmlns:a16="http://schemas.microsoft.com/office/drawing/2014/main" id="{EDCDDBB0-1624-4234-9936-643631DC8ECA}"/>
            </a:ext>
          </a:extLst>
        </xdr:cNvPr>
        <xdr:cNvSpPr/>
      </xdr:nvSpPr>
      <xdr:spPr>
        <a:xfrm>
          <a:off x="1278890" y="7432294"/>
          <a:ext cx="8445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79" name="テキスト ボックス 78">
          <a:extLst>
            <a:ext uri="{FF2B5EF4-FFF2-40B4-BE49-F238E27FC236}">
              <a16:creationId xmlns:a16="http://schemas.microsoft.com/office/drawing/2014/main" id="{DD01EC33-ED7A-445E-8170-6C8C899F24F6}"/>
            </a:ext>
          </a:extLst>
        </xdr:cNvPr>
        <xdr:cNvSpPr txBox="1"/>
      </xdr:nvSpPr>
      <xdr:spPr>
        <a:xfrm>
          <a:off x="967740" y="72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C8418196-E395-40B9-BA39-AED554DFEF98}"/>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49308360-A12E-4F35-B9E1-A487A906858A}"/>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C377E942-BF36-4E28-938C-A075262290F7}"/>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752BF1F-233A-4632-A3E6-4FEA062589FC}"/>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A7B552D-88A6-4C61-B782-0945AC285830}"/>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85" name="楕円 84">
          <a:extLst>
            <a:ext uri="{FF2B5EF4-FFF2-40B4-BE49-F238E27FC236}">
              <a16:creationId xmlns:a16="http://schemas.microsoft.com/office/drawing/2014/main" id="{737265DC-3442-4372-8030-C8E637167EF1}"/>
            </a:ext>
          </a:extLst>
        </xdr:cNvPr>
        <xdr:cNvSpPr/>
      </xdr:nvSpPr>
      <xdr:spPr>
        <a:xfrm>
          <a:off x="4465955" y="748436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52341</xdr:rowOff>
    </xdr:from>
    <xdr:ext cx="762000" cy="259045"/>
    <xdr:sp macro="" textlink="">
      <xdr:nvSpPr>
        <xdr:cNvPr id="86" name="財政力該当値テキスト">
          <a:extLst>
            <a:ext uri="{FF2B5EF4-FFF2-40B4-BE49-F238E27FC236}">
              <a16:creationId xmlns:a16="http://schemas.microsoft.com/office/drawing/2014/main" id="{47211D5D-5026-4DF7-A4BA-756B9281C66F}"/>
            </a:ext>
          </a:extLst>
        </xdr:cNvPr>
        <xdr:cNvSpPr txBox="1"/>
      </xdr:nvSpPr>
      <xdr:spPr>
        <a:xfrm>
          <a:off x="458851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112014</xdr:rowOff>
    </xdr:from>
    <xdr:to>
      <xdr:col>19</xdr:col>
      <xdr:colOff>184150</xdr:colOff>
      <xdr:row>44</xdr:row>
      <xdr:rowOff>42164</xdr:rowOff>
    </xdr:to>
    <xdr:sp macro="" textlink="">
      <xdr:nvSpPr>
        <xdr:cNvPr id="87" name="楕円 86">
          <a:extLst>
            <a:ext uri="{FF2B5EF4-FFF2-40B4-BE49-F238E27FC236}">
              <a16:creationId xmlns:a16="http://schemas.microsoft.com/office/drawing/2014/main" id="{54AB3F2E-640A-439E-A69A-00B292171492}"/>
            </a:ext>
          </a:extLst>
        </xdr:cNvPr>
        <xdr:cNvSpPr/>
      </xdr:nvSpPr>
      <xdr:spPr>
        <a:xfrm>
          <a:off x="3703955" y="748436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88" name="テキスト ボックス 87">
          <a:extLst>
            <a:ext uri="{FF2B5EF4-FFF2-40B4-BE49-F238E27FC236}">
              <a16:creationId xmlns:a16="http://schemas.microsoft.com/office/drawing/2014/main" id="{D881846D-002D-4717-9FD1-CEBC6C2EF2D2}"/>
            </a:ext>
          </a:extLst>
        </xdr:cNvPr>
        <xdr:cNvSpPr txBox="1"/>
      </xdr:nvSpPr>
      <xdr:spPr>
        <a:xfrm>
          <a:off x="340614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121666</xdr:rowOff>
    </xdr:from>
    <xdr:to>
      <xdr:col>15</xdr:col>
      <xdr:colOff>133350</xdr:colOff>
      <xdr:row>44</xdr:row>
      <xdr:rowOff>51816</xdr:rowOff>
    </xdr:to>
    <xdr:sp macro="" textlink="">
      <xdr:nvSpPr>
        <xdr:cNvPr id="89" name="楕円 88">
          <a:extLst>
            <a:ext uri="{FF2B5EF4-FFF2-40B4-BE49-F238E27FC236}">
              <a16:creationId xmlns:a16="http://schemas.microsoft.com/office/drawing/2014/main" id="{441555DC-9087-4E17-B71C-5D92B2222A99}"/>
            </a:ext>
          </a:extLst>
        </xdr:cNvPr>
        <xdr:cNvSpPr/>
      </xdr:nvSpPr>
      <xdr:spPr>
        <a:xfrm>
          <a:off x="2887345" y="7495921"/>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36593</xdr:rowOff>
    </xdr:from>
    <xdr:ext cx="762000" cy="259045"/>
    <xdr:sp macro="" textlink="">
      <xdr:nvSpPr>
        <xdr:cNvPr id="90" name="テキスト ボックス 89">
          <a:extLst>
            <a:ext uri="{FF2B5EF4-FFF2-40B4-BE49-F238E27FC236}">
              <a16:creationId xmlns:a16="http://schemas.microsoft.com/office/drawing/2014/main" id="{7C188932-B503-4C09-8542-F1E612A00279}"/>
            </a:ext>
          </a:extLst>
        </xdr:cNvPr>
        <xdr:cNvSpPr txBox="1"/>
      </xdr:nvSpPr>
      <xdr:spPr>
        <a:xfrm>
          <a:off x="2599055"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a:extLst>
            <a:ext uri="{FF2B5EF4-FFF2-40B4-BE49-F238E27FC236}">
              <a16:creationId xmlns:a16="http://schemas.microsoft.com/office/drawing/2014/main" id="{32FC3C89-F4E6-494C-B562-989D1FDA83F3}"/>
            </a:ext>
          </a:extLst>
        </xdr:cNvPr>
        <xdr:cNvSpPr/>
      </xdr:nvSpPr>
      <xdr:spPr>
        <a:xfrm>
          <a:off x="2095500" y="7495921"/>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92" name="テキスト ボックス 91">
          <a:extLst>
            <a:ext uri="{FF2B5EF4-FFF2-40B4-BE49-F238E27FC236}">
              <a16:creationId xmlns:a16="http://schemas.microsoft.com/office/drawing/2014/main" id="{D5AC0BF1-E18C-4139-A996-B4E35368EFFF}"/>
            </a:ext>
          </a:extLst>
        </xdr:cNvPr>
        <xdr:cNvSpPr txBox="1"/>
      </xdr:nvSpPr>
      <xdr:spPr>
        <a:xfrm>
          <a:off x="1782445" y="725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93" name="楕円 92">
          <a:extLst>
            <a:ext uri="{FF2B5EF4-FFF2-40B4-BE49-F238E27FC236}">
              <a16:creationId xmlns:a16="http://schemas.microsoft.com/office/drawing/2014/main" id="{D40377B7-F3D6-4193-901D-A61841776867}"/>
            </a:ext>
          </a:extLst>
        </xdr:cNvPr>
        <xdr:cNvSpPr/>
      </xdr:nvSpPr>
      <xdr:spPr>
        <a:xfrm>
          <a:off x="1278890" y="7495921"/>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36593</xdr:rowOff>
    </xdr:from>
    <xdr:ext cx="762000" cy="259045"/>
    <xdr:sp macro="" textlink="">
      <xdr:nvSpPr>
        <xdr:cNvPr id="94" name="テキスト ボックス 93">
          <a:extLst>
            <a:ext uri="{FF2B5EF4-FFF2-40B4-BE49-F238E27FC236}">
              <a16:creationId xmlns:a16="http://schemas.microsoft.com/office/drawing/2014/main" id="{D638C8B8-E61C-47F3-8306-96E2143677B8}"/>
            </a:ext>
          </a:extLst>
        </xdr:cNvPr>
        <xdr:cNvSpPr txBox="1"/>
      </xdr:nvSpPr>
      <xdr:spPr>
        <a:xfrm>
          <a:off x="96774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F148A395-4A66-47A3-B9D6-83FD36CE0D09}"/>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71ED693-99A0-4B1A-9328-A85E4D42D820}"/>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B4189EAA-90AA-4D33-A040-2778924BA2FD}"/>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615639-1360-416D-AC20-35386F4AF052}"/>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FB670C5C-2CBC-444E-B5E2-F8688A0A2C37}"/>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ED2FAF07-C935-482D-92DC-5E833712E5AA}"/>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657B4242-B31A-443E-80B9-FAE7747FA2DD}"/>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EB9080F0-779E-49BE-8C30-DF58B14ADB92}"/>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195A88C0-93A3-4E71-8168-8D84B3EC35CF}"/>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D0E9E87C-8954-455E-8DCA-4BA9CC75A7C5}"/>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2E898C24-1267-4DE9-A151-6DCBE4011E15}"/>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6D0082F-72D0-44BD-87DB-CAAB1109BC5A}"/>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C5A3CA24-8DA3-4D0A-B107-703A0E0B36FF}"/>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の小学校改築事業、Ｈ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で実施した特別養護老人ホーム移転改築事業に係る公債費の増により、経常収支比率が上昇している。今後において投資的事業の実施年度調整や職員配置の適正化による人件費の削減など経常経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94858474-DD09-4398-AA94-8D1DAC709118}"/>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3826868D-593A-4570-BD5B-EDDECFADB304}"/>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DEEBA4F6-8F51-41FC-B069-1FE3A3C6C8FB}"/>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36D7179-178E-4723-87B9-7BEF464AB7C7}"/>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579BE700-105C-4FE7-A39B-175C3615264D}"/>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99F4688F-9DED-43B2-83F7-CD50C501A1B1}"/>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3A63A62F-F231-421D-A8CD-BA5D020B37DA}"/>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F604F876-63BC-4E57-AE84-F8E91F063A0B}"/>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90EF8DD1-614E-4DDE-927E-A53A0A4C73CB}"/>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54DBA52E-4DEC-441E-9E73-5FA38117F814}"/>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B09393F9-B04C-469D-927D-DB245E6FB6D0}"/>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6FC81A56-AE6A-49D3-8E44-DDB73D14FFB6}"/>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35D8F442-C551-47ED-9324-342F8D3053D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F01E6D90-8A7D-48B9-88EB-0F4E9BE4406A}"/>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65DE9A65-51DE-41F5-AFC1-270DCDB2F125}"/>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A0165B33-B71A-4242-9EBE-085786898ECD}"/>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948075C9-3A16-4FED-9B9C-F2965FE76C10}"/>
            </a:ext>
          </a:extLst>
        </xdr:cNvPr>
        <xdr:cNvCxnSpPr/>
      </xdr:nvCxnSpPr>
      <xdr:spPr>
        <a:xfrm flipV="1">
          <a:off x="4511040" y="10231967"/>
          <a:ext cx="0" cy="107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5868C1B3-E540-475A-BEEC-2A4BFABDE5DE}"/>
            </a:ext>
          </a:extLst>
        </xdr:cNvPr>
        <xdr:cNvSpPr txBox="1"/>
      </xdr:nvSpPr>
      <xdr:spPr>
        <a:xfrm>
          <a:off x="4588510" y="1127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BD1F6670-ECF5-4A9F-8271-9E4E04A0D71C}"/>
            </a:ext>
          </a:extLst>
        </xdr:cNvPr>
        <xdr:cNvCxnSpPr/>
      </xdr:nvCxnSpPr>
      <xdr:spPr>
        <a:xfrm>
          <a:off x="4427855" y="1130966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8ABEA5CA-53D3-4CAB-A4ED-3890636C18AA}"/>
            </a:ext>
          </a:extLst>
        </xdr:cNvPr>
        <xdr:cNvSpPr txBox="1"/>
      </xdr:nvSpPr>
      <xdr:spPr>
        <a:xfrm>
          <a:off x="4588510" y="997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C952A215-BC25-4243-9127-F8D591196AA3}"/>
            </a:ext>
          </a:extLst>
        </xdr:cNvPr>
        <xdr:cNvCxnSpPr/>
      </xdr:nvCxnSpPr>
      <xdr:spPr>
        <a:xfrm>
          <a:off x="4427855" y="1023196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64</xdr:row>
      <xdr:rowOff>37359</xdr:rowOff>
    </xdr:to>
    <xdr:cxnSp macro="">
      <xdr:nvCxnSpPr>
        <xdr:cNvPr id="129" name="直線コネクタ 128">
          <a:extLst>
            <a:ext uri="{FF2B5EF4-FFF2-40B4-BE49-F238E27FC236}">
              <a16:creationId xmlns:a16="http://schemas.microsoft.com/office/drawing/2014/main" id="{CCAD3238-ECCA-4770-B8E8-0F2E371C5CC3}"/>
            </a:ext>
          </a:extLst>
        </xdr:cNvPr>
        <xdr:cNvCxnSpPr/>
      </xdr:nvCxnSpPr>
      <xdr:spPr>
        <a:xfrm>
          <a:off x="3749040" y="10981901"/>
          <a:ext cx="762000" cy="2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579397F5-5F01-4F2A-8B86-4A0D817FB54F}"/>
            </a:ext>
          </a:extLst>
        </xdr:cNvPr>
        <xdr:cNvSpPr txBox="1"/>
      </xdr:nvSpPr>
      <xdr:spPr>
        <a:xfrm>
          <a:off x="4588510" y="10683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8CBC93AE-7F4C-4D5B-85DB-329AEDCA712C}"/>
            </a:ext>
          </a:extLst>
        </xdr:cNvPr>
        <xdr:cNvSpPr/>
      </xdr:nvSpPr>
      <xdr:spPr>
        <a:xfrm>
          <a:off x="4465955" y="1084273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7196</xdr:rowOff>
    </xdr:to>
    <xdr:cxnSp macro="">
      <xdr:nvCxnSpPr>
        <xdr:cNvPr id="132" name="直線コネクタ 131">
          <a:extLst>
            <a:ext uri="{FF2B5EF4-FFF2-40B4-BE49-F238E27FC236}">
              <a16:creationId xmlns:a16="http://schemas.microsoft.com/office/drawing/2014/main" id="{52930F29-D59F-4618-B8A0-737E77214BFE}"/>
            </a:ext>
          </a:extLst>
        </xdr:cNvPr>
        <xdr:cNvCxnSpPr/>
      </xdr:nvCxnSpPr>
      <xdr:spPr>
        <a:xfrm>
          <a:off x="2941955" y="10899775"/>
          <a:ext cx="807085" cy="8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26089B9B-6B7B-4791-8ECA-586BDA1C94F3}"/>
            </a:ext>
          </a:extLst>
        </xdr:cNvPr>
        <xdr:cNvSpPr/>
      </xdr:nvSpPr>
      <xdr:spPr>
        <a:xfrm>
          <a:off x="3703955" y="10812462"/>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247BEFB9-E0CA-4C47-8F80-9526C527CF4F}"/>
            </a:ext>
          </a:extLst>
        </xdr:cNvPr>
        <xdr:cNvSpPr txBox="1"/>
      </xdr:nvSpPr>
      <xdr:spPr>
        <a:xfrm>
          <a:off x="3406140" y="1058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153035</xdr:rowOff>
    </xdr:from>
    <xdr:to>
      <xdr:col>15</xdr:col>
      <xdr:colOff>82550</xdr:colOff>
      <xdr:row>63</xdr:row>
      <xdr:rowOff>102235</xdr:rowOff>
    </xdr:to>
    <xdr:cxnSp macro="">
      <xdr:nvCxnSpPr>
        <xdr:cNvPr id="135" name="直線コネクタ 134">
          <a:extLst>
            <a:ext uri="{FF2B5EF4-FFF2-40B4-BE49-F238E27FC236}">
              <a16:creationId xmlns:a16="http://schemas.microsoft.com/office/drawing/2014/main" id="{B4A920BF-FA4A-46A9-9325-21992D40B61A}"/>
            </a:ext>
          </a:extLst>
        </xdr:cNvPr>
        <xdr:cNvCxnSpPr/>
      </xdr:nvCxnSpPr>
      <xdr:spPr>
        <a:xfrm>
          <a:off x="2125345" y="10782935"/>
          <a:ext cx="81661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F2916799-F5F8-4AF7-89AE-C36C4C7079B4}"/>
            </a:ext>
          </a:extLst>
        </xdr:cNvPr>
        <xdr:cNvSpPr/>
      </xdr:nvSpPr>
      <xdr:spPr>
        <a:xfrm>
          <a:off x="2887345" y="10764520"/>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F534EDAD-475C-4902-A553-654D7D47D337}"/>
            </a:ext>
          </a:extLst>
        </xdr:cNvPr>
        <xdr:cNvSpPr txBox="1"/>
      </xdr:nvSpPr>
      <xdr:spPr>
        <a:xfrm>
          <a:off x="2599055"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110807</xdr:rowOff>
    </xdr:from>
    <xdr:to>
      <xdr:col>11</xdr:col>
      <xdr:colOff>31750</xdr:colOff>
      <xdr:row>62</xdr:row>
      <xdr:rowOff>153035</xdr:rowOff>
    </xdr:to>
    <xdr:cxnSp macro="">
      <xdr:nvCxnSpPr>
        <xdr:cNvPr id="138" name="直線コネクタ 137">
          <a:extLst>
            <a:ext uri="{FF2B5EF4-FFF2-40B4-BE49-F238E27FC236}">
              <a16:creationId xmlns:a16="http://schemas.microsoft.com/office/drawing/2014/main" id="{62BA1AD3-3D35-4680-957C-067DD5083EB4}"/>
            </a:ext>
          </a:extLst>
        </xdr:cNvPr>
        <xdr:cNvCxnSpPr/>
      </xdr:nvCxnSpPr>
      <xdr:spPr>
        <a:xfrm>
          <a:off x="1333500" y="10740707"/>
          <a:ext cx="791845"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6DE7777D-F494-4F51-8FAE-4A2D8584D01D}"/>
            </a:ext>
          </a:extLst>
        </xdr:cNvPr>
        <xdr:cNvSpPr/>
      </xdr:nvSpPr>
      <xdr:spPr>
        <a:xfrm>
          <a:off x="2095500" y="1072832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C6BAC7F9-FB00-4EDF-BC29-4EAE8C267974}"/>
            </a:ext>
          </a:extLst>
        </xdr:cNvPr>
        <xdr:cNvSpPr txBox="1"/>
      </xdr:nvSpPr>
      <xdr:spPr>
        <a:xfrm>
          <a:off x="1782445"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1" name="フローチャート: 判断 140">
          <a:extLst>
            <a:ext uri="{FF2B5EF4-FFF2-40B4-BE49-F238E27FC236}">
              <a16:creationId xmlns:a16="http://schemas.microsoft.com/office/drawing/2014/main" id="{214570FE-291B-4F27-B110-1C833933E054}"/>
            </a:ext>
          </a:extLst>
        </xdr:cNvPr>
        <xdr:cNvSpPr/>
      </xdr:nvSpPr>
      <xdr:spPr>
        <a:xfrm>
          <a:off x="1278890" y="1082040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2" name="テキスト ボックス 141">
          <a:extLst>
            <a:ext uri="{FF2B5EF4-FFF2-40B4-BE49-F238E27FC236}">
              <a16:creationId xmlns:a16="http://schemas.microsoft.com/office/drawing/2014/main" id="{1B040E49-295D-4788-A96A-E08157C811E7}"/>
            </a:ext>
          </a:extLst>
        </xdr:cNvPr>
        <xdr:cNvSpPr txBox="1"/>
      </xdr:nvSpPr>
      <xdr:spPr>
        <a:xfrm>
          <a:off x="96774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7F564800-D0EC-4E1C-9490-EF404B64E0E6}"/>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6C70A375-3419-4EAE-B4E7-1C3CD97E943E}"/>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6476E2C-4CEB-4C42-ABDE-4EB786C7BA13}"/>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7ABD36F-57BA-4FA3-97A1-8B35061AB782}"/>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E6652A0-9B81-486F-946C-D2034DFA7898}"/>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158009</xdr:rowOff>
    </xdr:from>
    <xdr:to>
      <xdr:col>23</xdr:col>
      <xdr:colOff>184150</xdr:colOff>
      <xdr:row>64</xdr:row>
      <xdr:rowOff>88159</xdr:rowOff>
    </xdr:to>
    <xdr:sp macro="" textlink="">
      <xdr:nvSpPr>
        <xdr:cNvPr id="148" name="楕円 147">
          <a:extLst>
            <a:ext uri="{FF2B5EF4-FFF2-40B4-BE49-F238E27FC236}">
              <a16:creationId xmlns:a16="http://schemas.microsoft.com/office/drawing/2014/main" id="{8F74D17E-16D0-412F-8C9F-9730A66209F0}"/>
            </a:ext>
          </a:extLst>
        </xdr:cNvPr>
        <xdr:cNvSpPr/>
      </xdr:nvSpPr>
      <xdr:spPr>
        <a:xfrm>
          <a:off x="4465955" y="1096126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130086</xdr:rowOff>
    </xdr:from>
    <xdr:ext cx="762000" cy="259045"/>
    <xdr:sp macro="" textlink="">
      <xdr:nvSpPr>
        <xdr:cNvPr id="149" name="財政構造の弾力性該当値テキスト">
          <a:extLst>
            <a:ext uri="{FF2B5EF4-FFF2-40B4-BE49-F238E27FC236}">
              <a16:creationId xmlns:a16="http://schemas.microsoft.com/office/drawing/2014/main" id="{FCBD48FC-D762-49EF-B380-5B34F60C8EC1}"/>
            </a:ext>
          </a:extLst>
        </xdr:cNvPr>
        <xdr:cNvSpPr txBox="1"/>
      </xdr:nvSpPr>
      <xdr:spPr>
        <a:xfrm>
          <a:off x="4588510" y="1093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127846</xdr:rowOff>
    </xdr:from>
    <xdr:to>
      <xdr:col>19</xdr:col>
      <xdr:colOff>184150</xdr:colOff>
      <xdr:row>64</xdr:row>
      <xdr:rowOff>57996</xdr:rowOff>
    </xdr:to>
    <xdr:sp macro="" textlink="">
      <xdr:nvSpPr>
        <xdr:cNvPr id="150" name="楕円 149">
          <a:extLst>
            <a:ext uri="{FF2B5EF4-FFF2-40B4-BE49-F238E27FC236}">
              <a16:creationId xmlns:a16="http://schemas.microsoft.com/office/drawing/2014/main" id="{0CC166DB-A24F-432E-98B5-CB160ED97004}"/>
            </a:ext>
          </a:extLst>
        </xdr:cNvPr>
        <xdr:cNvSpPr/>
      </xdr:nvSpPr>
      <xdr:spPr>
        <a:xfrm>
          <a:off x="3703955" y="1093300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42773</xdr:rowOff>
    </xdr:from>
    <xdr:ext cx="736600" cy="259045"/>
    <xdr:sp macro="" textlink="">
      <xdr:nvSpPr>
        <xdr:cNvPr id="151" name="テキスト ボックス 150">
          <a:extLst>
            <a:ext uri="{FF2B5EF4-FFF2-40B4-BE49-F238E27FC236}">
              <a16:creationId xmlns:a16="http://schemas.microsoft.com/office/drawing/2014/main" id="{A17E32F7-9603-4423-8AA0-17803920D282}"/>
            </a:ext>
          </a:extLst>
        </xdr:cNvPr>
        <xdr:cNvSpPr txBox="1"/>
      </xdr:nvSpPr>
      <xdr:spPr>
        <a:xfrm>
          <a:off x="3406140" y="11017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2" name="楕円 151">
          <a:extLst>
            <a:ext uri="{FF2B5EF4-FFF2-40B4-BE49-F238E27FC236}">
              <a16:creationId xmlns:a16="http://schemas.microsoft.com/office/drawing/2014/main" id="{F76DFC19-8A07-4913-B16A-5BEF07F58781}"/>
            </a:ext>
          </a:extLst>
        </xdr:cNvPr>
        <xdr:cNvSpPr/>
      </xdr:nvSpPr>
      <xdr:spPr>
        <a:xfrm>
          <a:off x="2887345" y="1085659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3" name="テキスト ボックス 152">
          <a:extLst>
            <a:ext uri="{FF2B5EF4-FFF2-40B4-BE49-F238E27FC236}">
              <a16:creationId xmlns:a16="http://schemas.microsoft.com/office/drawing/2014/main" id="{4BE671DB-7902-45C3-AB40-189704B2A994}"/>
            </a:ext>
          </a:extLst>
        </xdr:cNvPr>
        <xdr:cNvSpPr txBox="1"/>
      </xdr:nvSpPr>
      <xdr:spPr>
        <a:xfrm>
          <a:off x="2599055"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4" name="楕円 153">
          <a:extLst>
            <a:ext uri="{FF2B5EF4-FFF2-40B4-BE49-F238E27FC236}">
              <a16:creationId xmlns:a16="http://schemas.microsoft.com/office/drawing/2014/main" id="{2DE2F97E-C45C-439D-972F-67207F23E36A}"/>
            </a:ext>
          </a:extLst>
        </xdr:cNvPr>
        <xdr:cNvSpPr/>
      </xdr:nvSpPr>
      <xdr:spPr>
        <a:xfrm>
          <a:off x="2095500" y="1072832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55" name="テキスト ボックス 154">
          <a:extLst>
            <a:ext uri="{FF2B5EF4-FFF2-40B4-BE49-F238E27FC236}">
              <a16:creationId xmlns:a16="http://schemas.microsoft.com/office/drawing/2014/main" id="{4AB161EB-05B7-4B4B-9C94-96062F3BCB44}"/>
            </a:ext>
          </a:extLst>
        </xdr:cNvPr>
        <xdr:cNvSpPr txBox="1"/>
      </xdr:nvSpPr>
      <xdr:spPr>
        <a:xfrm>
          <a:off x="1782445" y="1082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6" name="楕円 155">
          <a:extLst>
            <a:ext uri="{FF2B5EF4-FFF2-40B4-BE49-F238E27FC236}">
              <a16:creationId xmlns:a16="http://schemas.microsoft.com/office/drawing/2014/main" id="{89B3663F-8245-4CBB-AB58-33855FDD3DB3}"/>
            </a:ext>
          </a:extLst>
        </xdr:cNvPr>
        <xdr:cNvSpPr/>
      </xdr:nvSpPr>
      <xdr:spPr>
        <a:xfrm>
          <a:off x="1278890" y="10686097"/>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334</xdr:rowOff>
    </xdr:from>
    <xdr:ext cx="762000" cy="259045"/>
    <xdr:sp macro="" textlink="">
      <xdr:nvSpPr>
        <xdr:cNvPr id="157" name="テキスト ボックス 156">
          <a:extLst>
            <a:ext uri="{FF2B5EF4-FFF2-40B4-BE49-F238E27FC236}">
              <a16:creationId xmlns:a16="http://schemas.microsoft.com/office/drawing/2014/main" id="{90E131D2-767E-4341-9C85-8059599AA52B}"/>
            </a:ext>
          </a:extLst>
        </xdr:cNvPr>
        <xdr:cNvSpPr txBox="1"/>
      </xdr:nvSpPr>
      <xdr:spPr>
        <a:xfrm>
          <a:off x="96774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2864460B-A02C-4E12-BD8A-AD27A3F8AB1B}"/>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D08E7D0-B447-4587-AA7F-0BF9053D0E4D}"/>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DCF6E64C-E34C-4B46-8044-A93809D50858}"/>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95CEBB54-2065-444F-A477-3BC832A13662}"/>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1017650F-65F5-4827-8D3B-089C432683F0}"/>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BB0B7AF6-035E-4F5C-A05C-CF395A0685A7}"/>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B4E3D893-A33C-4FE8-9DBE-8E9388554058}"/>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B99AE449-661F-455D-8F82-C1D976EA7CE9}"/>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C5101443-939C-4BEF-B8FD-48F924934A5B}"/>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1C29C416-6B57-4A01-997C-6A24B3558B89}"/>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1784F416-6126-4597-82EC-EBCA7684E93F}"/>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E6AFD5B5-434E-4109-99B4-E53827C4F3D5}"/>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49ED13E7-CB29-42DB-99D9-EF754903C471}"/>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類似団体平均を下回っているものの、幼児センターの施設運営や、町道等の施設維持管理等により引き続き高い状態であることから、今後においても施設の維持管理費の見直しや老朽化施設の統廃合を行い経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C14C4FDC-8E3E-48C6-9CE3-3480AA72E9EF}"/>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42FDBFB7-428B-49C4-AE25-935CEDA7BEC8}"/>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2CE01BEE-1F4C-4E7F-B960-7561D5BA9C00}"/>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BB400276-25E8-4F65-9903-07A1D8659073}"/>
            </a:ext>
          </a:extLst>
        </xdr:cNvPr>
        <xdr:cNvCxnSpPr/>
      </xdr:nvCxnSpPr>
      <xdr:spPr>
        <a:xfrm>
          <a:off x="701040" y="1546678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389E42C3-8B6B-4F64-A423-74ABBA523611}"/>
            </a:ext>
          </a:extLst>
        </xdr:cNvPr>
        <xdr:cNvSpPr txBox="1"/>
      </xdr:nvSpPr>
      <xdr:spPr>
        <a:xfrm>
          <a:off x="0"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6D102726-3EBD-4E20-BDAA-33A6293867AD}"/>
            </a:ext>
          </a:extLst>
        </xdr:cNvPr>
        <xdr:cNvCxnSpPr/>
      </xdr:nvCxnSpPr>
      <xdr:spPr>
        <a:xfrm>
          <a:off x="701040" y="151220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77A090C3-FD5C-4199-BCD7-A3E970C9057E}"/>
            </a:ext>
          </a:extLst>
        </xdr:cNvPr>
        <xdr:cNvSpPr txBox="1"/>
      </xdr:nvSpPr>
      <xdr:spPr>
        <a:xfrm>
          <a:off x="0"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E9AEACF5-F25A-4F9E-9B5A-20C1669578C6}"/>
            </a:ext>
          </a:extLst>
        </xdr:cNvPr>
        <xdr:cNvCxnSpPr/>
      </xdr:nvCxnSpPr>
      <xdr:spPr>
        <a:xfrm>
          <a:off x="701040" y="1477545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3EF193A6-ACBE-4A69-B3CE-8ADA4A1503A8}"/>
            </a:ext>
          </a:extLst>
        </xdr:cNvPr>
        <xdr:cNvSpPr txBox="1"/>
      </xdr:nvSpPr>
      <xdr:spPr>
        <a:xfrm>
          <a:off x="0"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DED68FB4-8754-4FDD-82F3-7B123D0C4755}"/>
            </a:ext>
          </a:extLst>
        </xdr:cNvPr>
        <xdr:cNvCxnSpPr/>
      </xdr:nvCxnSpPr>
      <xdr:spPr>
        <a:xfrm>
          <a:off x="701040" y="1443073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826995E9-6FAD-4029-A7CB-BAA74199BD53}"/>
            </a:ext>
          </a:extLst>
        </xdr:cNvPr>
        <xdr:cNvSpPr txBox="1"/>
      </xdr:nvSpPr>
      <xdr:spPr>
        <a:xfrm>
          <a:off x="0"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B7FD33A6-DEF4-4E54-87F1-3126133810F4}"/>
            </a:ext>
          </a:extLst>
        </xdr:cNvPr>
        <xdr:cNvCxnSpPr/>
      </xdr:nvCxnSpPr>
      <xdr:spPr>
        <a:xfrm>
          <a:off x="701040" y="1408602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626AD4C7-4BA8-43CA-84E0-DEDAC68BE491}"/>
            </a:ext>
          </a:extLst>
        </xdr:cNvPr>
        <xdr:cNvSpPr txBox="1"/>
      </xdr:nvSpPr>
      <xdr:spPr>
        <a:xfrm>
          <a:off x="0"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10200757-07FD-464F-B7B0-10947E48F393}"/>
            </a:ext>
          </a:extLst>
        </xdr:cNvPr>
        <xdr:cNvCxnSpPr/>
      </xdr:nvCxnSpPr>
      <xdr:spPr>
        <a:xfrm>
          <a:off x="701040" y="1374130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AC869D00-5D8D-4A47-9395-1646DFF8B421}"/>
            </a:ext>
          </a:extLst>
        </xdr:cNvPr>
        <xdr:cNvSpPr txBox="1"/>
      </xdr:nvSpPr>
      <xdr:spPr>
        <a:xfrm>
          <a:off x="0"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14E7AD5D-8A01-41E3-BB82-7ED6DF3AA741}"/>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E10A1A0A-F48A-41C5-90BD-5102FEEDFA74}"/>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58DAF752-930B-4A24-A9D7-CC21E85B0269}"/>
            </a:ext>
          </a:extLst>
        </xdr:cNvPr>
        <xdr:cNvCxnSpPr/>
      </xdr:nvCxnSpPr>
      <xdr:spPr>
        <a:xfrm flipV="1">
          <a:off x="4511040" y="13971121"/>
          <a:ext cx="0" cy="147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95007692-53D4-4058-83BC-601AA5F74476}"/>
            </a:ext>
          </a:extLst>
        </xdr:cNvPr>
        <xdr:cNvSpPr txBox="1"/>
      </xdr:nvSpPr>
      <xdr:spPr>
        <a:xfrm>
          <a:off x="4588510" y="1542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C483A00B-D971-4CA1-8535-5F321EF93400}"/>
            </a:ext>
          </a:extLst>
        </xdr:cNvPr>
        <xdr:cNvCxnSpPr/>
      </xdr:nvCxnSpPr>
      <xdr:spPr>
        <a:xfrm>
          <a:off x="4427855" y="1545090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98740E25-9AC6-4E17-89F1-4F42D1EDB32E}"/>
            </a:ext>
          </a:extLst>
        </xdr:cNvPr>
        <xdr:cNvSpPr txBox="1"/>
      </xdr:nvSpPr>
      <xdr:spPr>
        <a:xfrm>
          <a:off x="4588510" y="1371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7FA37BAA-60E1-408A-8DAE-F64D3EEDFAE9}"/>
            </a:ext>
          </a:extLst>
        </xdr:cNvPr>
        <xdr:cNvCxnSpPr/>
      </xdr:nvCxnSpPr>
      <xdr:spPr>
        <a:xfrm>
          <a:off x="4427855" y="1397112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91421</xdr:rowOff>
    </xdr:from>
    <xdr:to>
      <xdr:col>23</xdr:col>
      <xdr:colOff>133350</xdr:colOff>
      <xdr:row>82</xdr:row>
      <xdr:rowOff>109831</xdr:rowOff>
    </xdr:to>
    <xdr:cxnSp macro="">
      <xdr:nvCxnSpPr>
        <xdr:cNvPr id="193" name="直線コネクタ 192">
          <a:extLst>
            <a:ext uri="{FF2B5EF4-FFF2-40B4-BE49-F238E27FC236}">
              <a16:creationId xmlns:a16="http://schemas.microsoft.com/office/drawing/2014/main" id="{E2106C43-BDE2-46C5-A204-F2579E8D45BD}"/>
            </a:ext>
          </a:extLst>
        </xdr:cNvPr>
        <xdr:cNvCxnSpPr/>
      </xdr:nvCxnSpPr>
      <xdr:spPr>
        <a:xfrm flipV="1">
          <a:off x="3749040" y="14154131"/>
          <a:ext cx="762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2ACE437F-0E49-46C9-AA3C-8079CA78CFD7}"/>
            </a:ext>
          </a:extLst>
        </xdr:cNvPr>
        <xdr:cNvSpPr txBox="1"/>
      </xdr:nvSpPr>
      <xdr:spPr>
        <a:xfrm>
          <a:off x="4588510" y="14147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FD232568-266E-4902-B78E-AC3361DB3069}"/>
            </a:ext>
          </a:extLst>
        </xdr:cNvPr>
        <xdr:cNvSpPr/>
      </xdr:nvSpPr>
      <xdr:spPr>
        <a:xfrm>
          <a:off x="4465955" y="141737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96372</xdr:rowOff>
    </xdr:from>
    <xdr:to>
      <xdr:col>19</xdr:col>
      <xdr:colOff>133350</xdr:colOff>
      <xdr:row>82</xdr:row>
      <xdr:rowOff>109831</xdr:rowOff>
    </xdr:to>
    <xdr:cxnSp macro="">
      <xdr:nvCxnSpPr>
        <xdr:cNvPr id="196" name="直線コネクタ 195">
          <a:extLst>
            <a:ext uri="{FF2B5EF4-FFF2-40B4-BE49-F238E27FC236}">
              <a16:creationId xmlns:a16="http://schemas.microsoft.com/office/drawing/2014/main" id="{C686F6F1-811F-42CC-8AE2-AF758A45DCFF}"/>
            </a:ext>
          </a:extLst>
        </xdr:cNvPr>
        <xdr:cNvCxnSpPr/>
      </xdr:nvCxnSpPr>
      <xdr:spPr>
        <a:xfrm>
          <a:off x="2941955" y="14151462"/>
          <a:ext cx="807085" cy="1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D64E59DC-CF4F-4983-AEBA-6B92D920C8F8}"/>
            </a:ext>
          </a:extLst>
        </xdr:cNvPr>
        <xdr:cNvSpPr/>
      </xdr:nvSpPr>
      <xdr:spPr>
        <a:xfrm>
          <a:off x="3703955" y="1416536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C6BBB03D-2B7D-420A-9863-555177AD5230}"/>
            </a:ext>
          </a:extLst>
        </xdr:cNvPr>
        <xdr:cNvSpPr txBox="1"/>
      </xdr:nvSpPr>
      <xdr:spPr>
        <a:xfrm>
          <a:off x="3406140" y="1424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81434</xdr:rowOff>
    </xdr:from>
    <xdr:to>
      <xdr:col>15</xdr:col>
      <xdr:colOff>82550</xdr:colOff>
      <xdr:row>82</xdr:row>
      <xdr:rowOff>96372</xdr:rowOff>
    </xdr:to>
    <xdr:cxnSp macro="">
      <xdr:nvCxnSpPr>
        <xdr:cNvPr id="199" name="直線コネクタ 198">
          <a:extLst>
            <a:ext uri="{FF2B5EF4-FFF2-40B4-BE49-F238E27FC236}">
              <a16:creationId xmlns:a16="http://schemas.microsoft.com/office/drawing/2014/main" id="{FF246CC6-0DF7-4651-B458-C5020573CCFC}"/>
            </a:ext>
          </a:extLst>
        </xdr:cNvPr>
        <xdr:cNvCxnSpPr/>
      </xdr:nvCxnSpPr>
      <xdr:spPr>
        <a:xfrm>
          <a:off x="2125345" y="14142239"/>
          <a:ext cx="816610" cy="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7EAF6EA8-1CE9-4B15-9722-231591BACE6B}"/>
            </a:ext>
          </a:extLst>
        </xdr:cNvPr>
        <xdr:cNvSpPr/>
      </xdr:nvSpPr>
      <xdr:spPr>
        <a:xfrm>
          <a:off x="2887345" y="14156730"/>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D862365D-251E-46FE-84AC-5D01F45BA2F6}"/>
            </a:ext>
          </a:extLst>
        </xdr:cNvPr>
        <xdr:cNvSpPr txBox="1"/>
      </xdr:nvSpPr>
      <xdr:spPr>
        <a:xfrm>
          <a:off x="2599055" y="142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55282</xdr:rowOff>
    </xdr:from>
    <xdr:to>
      <xdr:col>11</xdr:col>
      <xdr:colOff>31750</xdr:colOff>
      <xdr:row>82</xdr:row>
      <xdr:rowOff>81434</xdr:rowOff>
    </xdr:to>
    <xdr:cxnSp macro="">
      <xdr:nvCxnSpPr>
        <xdr:cNvPr id="202" name="直線コネクタ 201">
          <a:extLst>
            <a:ext uri="{FF2B5EF4-FFF2-40B4-BE49-F238E27FC236}">
              <a16:creationId xmlns:a16="http://schemas.microsoft.com/office/drawing/2014/main" id="{33FB6D16-E866-4B5A-9583-037D170ED910}"/>
            </a:ext>
          </a:extLst>
        </xdr:cNvPr>
        <xdr:cNvCxnSpPr/>
      </xdr:nvCxnSpPr>
      <xdr:spPr>
        <a:xfrm>
          <a:off x="1333500" y="14117992"/>
          <a:ext cx="791845"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925A45FB-71C3-4E0E-807C-EE0646F38B7A}"/>
            </a:ext>
          </a:extLst>
        </xdr:cNvPr>
        <xdr:cNvSpPr/>
      </xdr:nvSpPr>
      <xdr:spPr>
        <a:xfrm>
          <a:off x="2095500" y="14137146"/>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6A20C2EE-ED2C-4B78-8333-82193F078466}"/>
            </a:ext>
          </a:extLst>
        </xdr:cNvPr>
        <xdr:cNvSpPr txBox="1"/>
      </xdr:nvSpPr>
      <xdr:spPr>
        <a:xfrm>
          <a:off x="1782445" y="142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108609</xdr:rowOff>
    </xdr:from>
    <xdr:to>
      <xdr:col>7</xdr:col>
      <xdr:colOff>31750</xdr:colOff>
      <xdr:row>82</xdr:row>
      <xdr:rowOff>38759</xdr:rowOff>
    </xdr:to>
    <xdr:sp macro="" textlink="">
      <xdr:nvSpPr>
        <xdr:cNvPr id="205" name="フローチャート: 判断 204">
          <a:extLst>
            <a:ext uri="{FF2B5EF4-FFF2-40B4-BE49-F238E27FC236}">
              <a16:creationId xmlns:a16="http://schemas.microsoft.com/office/drawing/2014/main" id="{9965933A-D44A-4200-A335-6A1DD3E2BB93}"/>
            </a:ext>
          </a:extLst>
        </xdr:cNvPr>
        <xdr:cNvSpPr/>
      </xdr:nvSpPr>
      <xdr:spPr>
        <a:xfrm>
          <a:off x="1278890" y="13994154"/>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48936</xdr:rowOff>
    </xdr:from>
    <xdr:ext cx="762000" cy="259045"/>
    <xdr:sp macro="" textlink="">
      <xdr:nvSpPr>
        <xdr:cNvPr id="206" name="テキスト ボックス 205">
          <a:extLst>
            <a:ext uri="{FF2B5EF4-FFF2-40B4-BE49-F238E27FC236}">
              <a16:creationId xmlns:a16="http://schemas.microsoft.com/office/drawing/2014/main" id="{AD1A7193-F96B-4C90-9A34-2D8EA80EE1E2}"/>
            </a:ext>
          </a:extLst>
        </xdr:cNvPr>
        <xdr:cNvSpPr txBox="1"/>
      </xdr:nvSpPr>
      <xdr:spPr>
        <a:xfrm>
          <a:off x="967740" y="1376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09A3F82-C3CC-4B90-AD55-3E8B225530D8}"/>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ADB0E6B-57A8-4865-BE77-EE6CBAAD7F22}"/>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B943312-64E1-4AD1-83A6-9A9221C5C594}"/>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28E7188-3CEA-4706-B03D-531D3BA1834F}"/>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69A4BC2-6DEF-4B33-8130-474FB0557173}"/>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40621</xdr:rowOff>
    </xdr:from>
    <xdr:to>
      <xdr:col>23</xdr:col>
      <xdr:colOff>184150</xdr:colOff>
      <xdr:row>82</xdr:row>
      <xdr:rowOff>142221</xdr:rowOff>
    </xdr:to>
    <xdr:sp macro="" textlink="">
      <xdr:nvSpPr>
        <xdr:cNvPr id="212" name="楕円 211">
          <a:extLst>
            <a:ext uri="{FF2B5EF4-FFF2-40B4-BE49-F238E27FC236}">
              <a16:creationId xmlns:a16="http://schemas.microsoft.com/office/drawing/2014/main" id="{3C13F016-CB37-45F5-A476-20C5F5BEEEAF}"/>
            </a:ext>
          </a:extLst>
        </xdr:cNvPr>
        <xdr:cNvSpPr/>
      </xdr:nvSpPr>
      <xdr:spPr>
        <a:xfrm>
          <a:off x="4465955" y="1409952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57148</xdr:rowOff>
    </xdr:from>
    <xdr:ext cx="762000" cy="259045"/>
    <xdr:sp macro="" textlink="">
      <xdr:nvSpPr>
        <xdr:cNvPr id="213" name="人件費・物件費等の状況該当値テキスト">
          <a:extLst>
            <a:ext uri="{FF2B5EF4-FFF2-40B4-BE49-F238E27FC236}">
              <a16:creationId xmlns:a16="http://schemas.microsoft.com/office/drawing/2014/main" id="{9405FF9A-E719-4AE8-BC0F-D197EC4B5E15}"/>
            </a:ext>
          </a:extLst>
        </xdr:cNvPr>
        <xdr:cNvSpPr txBox="1"/>
      </xdr:nvSpPr>
      <xdr:spPr>
        <a:xfrm>
          <a:off x="4588510" y="1394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59031</xdr:rowOff>
    </xdr:from>
    <xdr:to>
      <xdr:col>19</xdr:col>
      <xdr:colOff>184150</xdr:colOff>
      <xdr:row>82</xdr:row>
      <xdr:rowOff>160631</xdr:rowOff>
    </xdr:to>
    <xdr:sp macro="" textlink="">
      <xdr:nvSpPr>
        <xdr:cNvPr id="214" name="楕円 213">
          <a:extLst>
            <a:ext uri="{FF2B5EF4-FFF2-40B4-BE49-F238E27FC236}">
              <a16:creationId xmlns:a16="http://schemas.microsoft.com/office/drawing/2014/main" id="{E60D973B-6066-4137-8285-E35D7578C18A}"/>
            </a:ext>
          </a:extLst>
        </xdr:cNvPr>
        <xdr:cNvSpPr/>
      </xdr:nvSpPr>
      <xdr:spPr>
        <a:xfrm>
          <a:off x="3703955" y="1411412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170808</xdr:rowOff>
    </xdr:from>
    <xdr:ext cx="736600" cy="259045"/>
    <xdr:sp macro="" textlink="">
      <xdr:nvSpPr>
        <xdr:cNvPr id="215" name="テキスト ボックス 214">
          <a:extLst>
            <a:ext uri="{FF2B5EF4-FFF2-40B4-BE49-F238E27FC236}">
              <a16:creationId xmlns:a16="http://schemas.microsoft.com/office/drawing/2014/main" id="{3B75EDFF-33E8-4E53-A1B8-BF80737CB20C}"/>
            </a:ext>
          </a:extLst>
        </xdr:cNvPr>
        <xdr:cNvSpPr txBox="1"/>
      </xdr:nvSpPr>
      <xdr:spPr>
        <a:xfrm>
          <a:off x="3406140" y="13890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45572</xdr:rowOff>
    </xdr:from>
    <xdr:to>
      <xdr:col>15</xdr:col>
      <xdr:colOff>133350</xdr:colOff>
      <xdr:row>82</xdr:row>
      <xdr:rowOff>147172</xdr:rowOff>
    </xdr:to>
    <xdr:sp macro="" textlink="">
      <xdr:nvSpPr>
        <xdr:cNvPr id="216" name="楕円 215">
          <a:extLst>
            <a:ext uri="{FF2B5EF4-FFF2-40B4-BE49-F238E27FC236}">
              <a16:creationId xmlns:a16="http://schemas.microsoft.com/office/drawing/2014/main" id="{D575EAFA-9BC4-48D8-B8AD-FFC8B9F89894}"/>
            </a:ext>
          </a:extLst>
        </xdr:cNvPr>
        <xdr:cNvSpPr/>
      </xdr:nvSpPr>
      <xdr:spPr>
        <a:xfrm>
          <a:off x="2887345" y="14106377"/>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157349</xdr:rowOff>
    </xdr:from>
    <xdr:ext cx="762000" cy="259045"/>
    <xdr:sp macro="" textlink="">
      <xdr:nvSpPr>
        <xdr:cNvPr id="217" name="テキスト ボックス 216">
          <a:extLst>
            <a:ext uri="{FF2B5EF4-FFF2-40B4-BE49-F238E27FC236}">
              <a16:creationId xmlns:a16="http://schemas.microsoft.com/office/drawing/2014/main" id="{3032F4F9-2B72-449B-ABE5-967714CD20DD}"/>
            </a:ext>
          </a:extLst>
        </xdr:cNvPr>
        <xdr:cNvSpPr txBox="1"/>
      </xdr:nvSpPr>
      <xdr:spPr>
        <a:xfrm>
          <a:off x="2599055" y="1387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30634</xdr:rowOff>
    </xdr:from>
    <xdr:to>
      <xdr:col>11</xdr:col>
      <xdr:colOff>82550</xdr:colOff>
      <xdr:row>82</xdr:row>
      <xdr:rowOff>132234</xdr:rowOff>
    </xdr:to>
    <xdr:sp macro="" textlink="">
      <xdr:nvSpPr>
        <xdr:cNvPr id="218" name="楕円 217">
          <a:extLst>
            <a:ext uri="{FF2B5EF4-FFF2-40B4-BE49-F238E27FC236}">
              <a16:creationId xmlns:a16="http://schemas.microsoft.com/office/drawing/2014/main" id="{A4B7DD66-6A6E-4257-9A4D-04ADFE07BF1F}"/>
            </a:ext>
          </a:extLst>
        </xdr:cNvPr>
        <xdr:cNvSpPr/>
      </xdr:nvSpPr>
      <xdr:spPr>
        <a:xfrm>
          <a:off x="2095500" y="14087629"/>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142411</xdr:rowOff>
    </xdr:from>
    <xdr:ext cx="762000" cy="259045"/>
    <xdr:sp macro="" textlink="">
      <xdr:nvSpPr>
        <xdr:cNvPr id="219" name="テキスト ボックス 218">
          <a:extLst>
            <a:ext uri="{FF2B5EF4-FFF2-40B4-BE49-F238E27FC236}">
              <a16:creationId xmlns:a16="http://schemas.microsoft.com/office/drawing/2014/main" id="{8B599128-4DAD-439F-84E7-0DB69CC5CD22}"/>
            </a:ext>
          </a:extLst>
        </xdr:cNvPr>
        <xdr:cNvSpPr txBox="1"/>
      </xdr:nvSpPr>
      <xdr:spPr>
        <a:xfrm>
          <a:off x="1782445" y="1385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4482</xdr:rowOff>
    </xdr:from>
    <xdr:to>
      <xdr:col>7</xdr:col>
      <xdr:colOff>31750</xdr:colOff>
      <xdr:row>82</xdr:row>
      <xdr:rowOff>106082</xdr:rowOff>
    </xdr:to>
    <xdr:sp macro="" textlink="">
      <xdr:nvSpPr>
        <xdr:cNvPr id="220" name="楕円 219">
          <a:extLst>
            <a:ext uri="{FF2B5EF4-FFF2-40B4-BE49-F238E27FC236}">
              <a16:creationId xmlns:a16="http://schemas.microsoft.com/office/drawing/2014/main" id="{3350BEC2-955F-43EF-92F8-DF29D7F19222}"/>
            </a:ext>
          </a:extLst>
        </xdr:cNvPr>
        <xdr:cNvSpPr/>
      </xdr:nvSpPr>
      <xdr:spPr>
        <a:xfrm>
          <a:off x="1278890" y="14065287"/>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90859</xdr:rowOff>
    </xdr:from>
    <xdr:ext cx="762000" cy="259045"/>
    <xdr:sp macro="" textlink="">
      <xdr:nvSpPr>
        <xdr:cNvPr id="221" name="テキスト ボックス 220">
          <a:extLst>
            <a:ext uri="{FF2B5EF4-FFF2-40B4-BE49-F238E27FC236}">
              <a16:creationId xmlns:a16="http://schemas.microsoft.com/office/drawing/2014/main" id="{9F109ED1-F6DC-49F1-B3F5-1B15B4493CFF}"/>
            </a:ext>
          </a:extLst>
        </xdr:cNvPr>
        <xdr:cNvSpPr txBox="1"/>
      </xdr:nvSpPr>
      <xdr:spPr>
        <a:xfrm>
          <a:off x="967740" y="1415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AFCA2D7A-4C7F-47FF-988D-8038090C68F5}"/>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5B592D18-0E11-44B9-B128-971AFD85981F}"/>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1B8B3612-04F2-4A64-998B-B66CA62CB4E9}"/>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B39686FC-A371-4D76-9A5F-556B50E91829}"/>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AD54CCA5-DA06-456C-95C5-79519F572D71}"/>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EF74C42C-9393-485B-B168-763E4D2142E3}"/>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9DEF95B9-01CE-49D3-A2C0-B281E832D173}"/>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126BD74F-DAED-4558-AD16-22D187DA6971}"/>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566A6626-124E-403E-8011-35F9289C8FBA}"/>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5F783321-36A4-4675-A929-9F8A939697D2}"/>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49F8E4E4-2312-40F0-B696-82F49F75827F}"/>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B4449F34-B353-45CE-9614-5F67DE02C208}"/>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9B97AE7-507C-482C-B760-415BC4B6C69F}"/>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臨時特例措置や職員構成の変化に伴う経験年数階層の変動により、年ごとに数値の増減はあるものの、給与水準の適正化を図っているところであり、類似団体平均との比較においても同等の水準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AEB2024D-0677-4243-A5F8-FB7D2CD1CCFD}"/>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2FAB361F-E445-4204-9674-ABAA00E45A64}"/>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D5EE3565-0B8F-4EB3-B571-2F11A0195B37}"/>
            </a:ext>
          </a:extLst>
        </xdr:cNvPr>
        <xdr:cNvCxnSpPr/>
      </xdr:nvCxnSpPr>
      <xdr:spPr>
        <a:xfrm>
          <a:off x="11666855" y="1521015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6A24659E-3AA6-45E7-8BCF-686112519CAD}"/>
            </a:ext>
          </a:extLst>
        </xdr:cNvPr>
        <xdr:cNvSpPr txBox="1"/>
      </xdr:nvSpPr>
      <xdr:spPr>
        <a:xfrm>
          <a:off x="10981055"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F25AD034-F5E2-47C7-B9C2-45AC68C94DCD}"/>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575EF960-3FE9-4D5E-AC32-618D5EE81711}"/>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A32DAFAB-EB5F-40A2-A6CB-3BBB433296F5}"/>
            </a:ext>
          </a:extLst>
        </xdr:cNvPr>
        <xdr:cNvCxnSpPr/>
      </xdr:nvCxnSpPr>
      <xdr:spPr>
        <a:xfrm>
          <a:off x="11666855" y="1400175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CF588766-7EFB-459C-A534-765F42F891A3}"/>
            </a:ext>
          </a:extLst>
        </xdr:cNvPr>
        <xdr:cNvSpPr txBox="1"/>
      </xdr:nvSpPr>
      <xdr:spPr>
        <a:xfrm>
          <a:off x="10981055" y="1385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AA6AA7D6-D0AA-4387-908E-0856012EDCA5}"/>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373EF77-BB64-48B3-9367-72F908F5064B}"/>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F6F7DC76-B931-4D14-94EB-9970A29BA218}"/>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B6653B4F-7CDE-428F-89E4-E1A3FB269945}"/>
            </a:ext>
          </a:extLst>
        </xdr:cNvPr>
        <xdr:cNvCxnSpPr/>
      </xdr:nvCxnSpPr>
      <xdr:spPr>
        <a:xfrm flipV="1">
          <a:off x="15476855" y="14070012"/>
          <a:ext cx="0" cy="1243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148500CA-9BB5-413F-B255-62647239E4FD}"/>
            </a:ext>
          </a:extLst>
        </xdr:cNvPr>
        <xdr:cNvSpPr txBox="1"/>
      </xdr:nvSpPr>
      <xdr:spPr>
        <a:xfrm>
          <a:off x="15560040" y="1528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892751EA-F3FC-4A81-9851-979ABD016F40}"/>
            </a:ext>
          </a:extLst>
        </xdr:cNvPr>
        <xdr:cNvCxnSpPr/>
      </xdr:nvCxnSpPr>
      <xdr:spPr>
        <a:xfrm>
          <a:off x="15408910" y="1531302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82C1D1A7-8725-40BC-8E97-3F269D22CCCD}"/>
            </a:ext>
          </a:extLst>
        </xdr:cNvPr>
        <xdr:cNvSpPr txBox="1"/>
      </xdr:nvSpPr>
      <xdr:spPr>
        <a:xfrm>
          <a:off x="15560040" y="1380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B56C1C29-D331-412F-8DE0-E39508F1F713}"/>
            </a:ext>
          </a:extLst>
        </xdr:cNvPr>
        <xdr:cNvCxnSpPr/>
      </xdr:nvCxnSpPr>
      <xdr:spPr>
        <a:xfrm>
          <a:off x="15408910" y="1407001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86995</xdr:rowOff>
    </xdr:from>
    <xdr:to>
      <xdr:col>81</xdr:col>
      <xdr:colOff>44450</xdr:colOff>
      <xdr:row>87</xdr:row>
      <xdr:rowOff>117157</xdr:rowOff>
    </xdr:to>
    <xdr:cxnSp macro="">
      <xdr:nvCxnSpPr>
        <xdr:cNvPr id="251" name="直線コネクタ 250">
          <a:extLst>
            <a:ext uri="{FF2B5EF4-FFF2-40B4-BE49-F238E27FC236}">
              <a16:creationId xmlns:a16="http://schemas.microsoft.com/office/drawing/2014/main" id="{CFB9C296-08C0-4DC7-AE9E-E0D5DA35248A}"/>
            </a:ext>
          </a:extLst>
        </xdr:cNvPr>
        <xdr:cNvCxnSpPr/>
      </xdr:nvCxnSpPr>
      <xdr:spPr>
        <a:xfrm>
          <a:off x="14714855" y="15005050"/>
          <a:ext cx="7620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883C9C54-2C04-47B7-AE19-311D637F8082}"/>
            </a:ext>
          </a:extLst>
        </xdr:cNvPr>
        <xdr:cNvSpPr txBox="1"/>
      </xdr:nvSpPr>
      <xdr:spPr>
        <a:xfrm>
          <a:off x="15560040" y="14740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BFAFE92A-3B74-4616-8B0E-01D0D7CE6B01}"/>
            </a:ext>
          </a:extLst>
        </xdr:cNvPr>
        <xdr:cNvSpPr/>
      </xdr:nvSpPr>
      <xdr:spPr>
        <a:xfrm>
          <a:off x="15427960" y="14890115"/>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86995</xdr:rowOff>
    </xdr:to>
    <xdr:cxnSp macro="">
      <xdr:nvCxnSpPr>
        <xdr:cNvPr id="254" name="直線コネクタ 253">
          <a:extLst>
            <a:ext uri="{FF2B5EF4-FFF2-40B4-BE49-F238E27FC236}">
              <a16:creationId xmlns:a16="http://schemas.microsoft.com/office/drawing/2014/main" id="{41ECA3AE-93D6-44D5-BEA4-20F59D4CA8D1}"/>
            </a:ext>
          </a:extLst>
        </xdr:cNvPr>
        <xdr:cNvCxnSpPr/>
      </xdr:nvCxnSpPr>
      <xdr:spPr>
        <a:xfrm>
          <a:off x="13903960" y="14962823"/>
          <a:ext cx="810895"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8253A436-3E77-4E65-A5C2-0F233388ECCC}"/>
            </a:ext>
          </a:extLst>
        </xdr:cNvPr>
        <xdr:cNvSpPr/>
      </xdr:nvSpPr>
      <xdr:spPr>
        <a:xfrm>
          <a:off x="14665960" y="14890115"/>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6F5EA973-F63A-48E1-9F65-ABEBB0B0BAEC}"/>
            </a:ext>
          </a:extLst>
        </xdr:cNvPr>
        <xdr:cNvSpPr txBox="1"/>
      </xdr:nvSpPr>
      <xdr:spPr>
        <a:xfrm>
          <a:off x="14371955"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141288</xdr:rowOff>
    </xdr:to>
    <xdr:cxnSp macro="">
      <xdr:nvCxnSpPr>
        <xdr:cNvPr id="257" name="直線コネクタ 256">
          <a:extLst>
            <a:ext uri="{FF2B5EF4-FFF2-40B4-BE49-F238E27FC236}">
              <a16:creationId xmlns:a16="http://schemas.microsoft.com/office/drawing/2014/main" id="{F1A7957F-47F6-4F57-822C-B201CD3D7B45}"/>
            </a:ext>
          </a:extLst>
        </xdr:cNvPr>
        <xdr:cNvCxnSpPr/>
      </xdr:nvCxnSpPr>
      <xdr:spPr>
        <a:xfrm flipV="1">
          <a:off x="13106400" y="14962823"/>
          <a:ext cx="79756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CB846DC2-D9F6-4305-A5DB-4AC0EB4AB32D}"/>
            </a:ext>
          </a:extLst>
        </xdr:cNvPr>
        <xdr:cNvSpPr/>
      </xdr:nvSpPr>
      <xdr:spPr>
        <a:xfrm>
          <a:off x="13868400" y="14869794"/>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5CFAD821-D8DF-43F9-B43B-41C3AB782BBA}"/>
            </a:ext>
          </a:extLst>
        </xdr:cNvPr>
        <xdr:cNvSpPr txBox="1"/>
      </xdr:nvSpPr>
      <xdr:spPr>
        <a:xfrm>
          <a:off x="13555345" y="1463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80963</xdr:rowOff>
    </xdr:from>
    <xdr:to>
      <xdr:col>68</xdr:col>
      <xdr:colOff>152400</xdr:colOff>
      <xdr:row>87</xdr:row>
      <xdr:rowOff>141288</xdr:rowOff>
    </xdr:to>
    <xdr:cxnSp macro="">
      <xdr:nvCxnSpPr>
        <xdr:cNvPr id="260" name="直線コネクタ 259">
          <a:extLst>
            <a:ext uri="{FF2B5EF4-FFF2-40B4-BE49-F238E27FC236}">
              <a16:creationId xmlns:a16="http://schemas.microsoft.com/office/drawing/2014/main" id="{DBA483FE-5825-49E6-A471-51F708A17768}"/>
            </a:ext>
          </a:extLst>
        </xdr:cNvPr>
        <xdr:cNvCxnSpPr/>
      </xdr:nvCxnSpPr>
      <xdr:spPr>
        <a:xfrm>
          <a:off x="12289790" y="14999018"/>
          <a:ext cx="81661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EB5A8D3B-CDFC-43C8-A443-5A19E2F15808}"/>
            </a:ext>
          </a:extLst>
        </xdr:cNvPr>
        <xdr:cNvSpPr/>
      </xdr:nvSpPr>
      <xdr:spPr>
        <a:xfrm>
          <a:off x="13051790" y="1487614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1097D805-3839-43FC-9C4D-8D402988DFCF}"/>
            </a:ext>
          </a:extLst>
        </xdr:cNvPr>
        <xdr:cNvSpPr txBox="1"/>
      </xdr:nvSpPr>
      <xdr:spPr>
        <a:xfrm>
          <a:off x="127635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159386</xdr:rowOff>
    </xdr:from>
    <xdr:to>
      <xdr:col>64</xdr:col>
      <xdr:colOff>152400</xdr:colOff>
      <xdr:row>87</xdr:row>
      <xdr:rowOff>89536</xdr:rowOff>
    </xdr:to>
    <xdr:sp macro="" textlink="">
      <xdr:nvSpPr>
        <xdr:cNvPr id="263" name="フローチャート: 判断 262">
          <a:extLst>
            <a:ext uri="{FF2B5EF4-FFF2-40B4-BE49-F238E27FC236}">
              <a16:creationId xmlns:a16="http://schemas.microsoft.com/office/drawing/2014/main" id="{8844089D-197E-4531-9893-210F6EFB0CFE}"/>
            </a:ext>
          </a:extLst>
        </xdr:cNvPr>
        <xdr:cNvSpPr/>
      </xdr:nvSpPr>
      <xdr:spPr>
        <a:xfrm>
          <a:off x="12246610" y="1490599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99713</xdr:rowOff>
    </xdr:from>
    <xdr:ext cx="762000" cy="259045"/>
    <xdr:sp macro="" textlink="">
      <xdr:nvSpPr>
        <xdr:cNvPr id="264" name="テキスト ボックス 263">
          <a:extLst>
            <a:ext uri="{FF2B5EF4-FFF2-40B4-BE49-F238E27FC236}">
              <a16:creationId xmlns:a16="http://schemas.microsoft.com/office/drawing/2014/main" id="{A68AB7E6-784E-47FB-9081-676EE9F9F15F}"/>
            </a:ext>
          </a:extLst>
        </xdr:cNvPr>
        <xdr:cNvSpPr txBox="1"/>
      </xdr:nvSpPr>
      <xdr:spPr>
        <a:xfrm>
          <a:off x="11946890" y="1466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C7B129BA-FECD-41F3-B98E-00711B2E0286}"/>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81AEBF0D-462A-4ED7-99E3-F5AF35E9B6A6}"/>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834250E7-2CF6-44C5-B61F-42BFD8B6746C}"/>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519C2668-3138-4B37-97A1-6968D7C6DA4E}"/>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7F32A830-D7E4-42C2-B86C-32F10A28B579}"/>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70" name="楕円 269">
          <a:extLst>
            <a:ext uri="{FF2B5EF4-FFF2-40B4-BE49-F238E27FC236}">
              <a16:creationId xmlns:a16="http://schemas.microsoft.com/office/drawing/2014/main" id="{C2916C87-1CB9-47EF-A9E8-6191EB0E2EE2}"/>
            </a:ext>
          </a:extLst>
        </xdr:cNvPr>
        <xdr:cNvSpPr/>
      </xdr:nvSpPr>
      <xdr:spPr>
        <a:xfrm>
          <a:off x="15427960" y="14980602"/>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71" name="給与水準   （国との比較）該当値テキスト">
          <a:extLst>
            <a:ext uri="{FF2B5EF4-FFF2-40B4-BE49-F238E27FC236}">
              <a16:creationId xmlns:a16="http://schemas.microsoft.com/office/drawing/2014/main" id="{C5F8B3D7-A93F-4A76-A00A-184505A8E25D}"/>
            </a:ext>
          </a:extLst>
        </xdr:cNvPr>
        <xdr:cNvSpPr txBox="1"/>
      </xdr:nvSpPr>
      <xdr:spPr>
        <a:xfrm>
          <a:off x="1556004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36195</xdr:rowOff>
    </xdr:from>
    <xdr:to>
      <xdr:col>77</xdr:col>
      <xdr:colOff>95250</xdr:colOff>
      <xdr:row>87</xdr:row>
      <xdr:rowOff>137795</xdr:rowOff>
    </xdr:to>
    <xdr:sp macro="" textlink="">
      <xdr:nvSpPr>
        <xdr:cNvPr id="272" name="楕円 271">
          <a:extLst>
            <a:ext uri="{FF2B5EF4-FFF2-40B4-BE49-F238E27FC236}">
              <a16:creationId xmlns:a16="http://schemas.microsoft.com/office/drawing/2014/main" id="{D614FCF2-3A4B-4BC9-86C3-4F569D2F5278}"/>
            </a:ext>
          </a:extLst>
        </xdr:cNvPr>
        <xdr:cNvSpPr/>
      </xdr:nvSpPr>
      <xdr:spPr>
        <a:xfrm>
          <a:off x="14665960" y="149523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122572</xdr:rowOff>
    </xdr:from>
    <xdr:ext cx="736600" cy="259045"/>
    <xdr:sp macro="" textlink="">
      <xdr:nvSpPr>
        <xdr:cNvPr id="273" name="テキスト ボックス 272">
          <a:extLst>
            <a:ext uri="{FF2B5EF4-FFF2-40B4-BE49-F238E27FC236}">
              <a16:creationId xmlns:a16="http://schemas.microsoft.com/office/drawing/2014/main" id="{F2934299-A0D5-4CDF-AA4D-5A6004286137}"/>
            </a:ext>
          </a:extLst>
        </xdr:cNvPr>
        <xdr:cNvSpPr txBox="1"/>
      </xdr:nvSpPr>
      <xdr:spPr>
        <a:xfrm>
          <a:off x="14371955" y="1504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4" name="楕円 273">
          <a:extLst>
            <a:ext uri="{FF2B5EF4-FFF2-40B4-BE49-F238E27FC236}">
              <a16:creationId xmlns:a16="http://schemas.microsoft.com/office/drawing/2014/main" id="{993B5E9C-ED9F-4D65-BE67-5BF6D9944C0F}"/>
            </a:ext>
          </a:extLst>
        </xdr:cNvPr>
        <xdr:cNvSpPr/>
      </xdr:nvSpPr>
      <xdr:spPr>
        <a:xfrm>
          <a:off x="13868400" y="14913928"/>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75" name="テキスト ボックス 274">
          <a:extLst>
            <a:ext uri="{FF2B5EF4-FFF2-40B4-BE49-F238E27FC236}">
              <a16:creationId xmlns:a16="http://schemas.microsoft.com/office/drawing/2014/main" id="{E164B482-DEF7-45C2-87AD-658AEB326BB6}"/>
            </a:ext>
          </a:extLst>
        </xdr:cNvPr>
        <xdr:cNvSpPr txBox="1"/>
      </xdr:nvSpPr>
      <xdr:spPr>
        <a:xfrm>
          <a:off x="13555345" y="1499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76" name="楕円 275">
          <a:extLst>
            <a:ext uri="{FF2B5EF4-FFF2-40B4-BE49-F238E27FC236}">
              <a16:creationId xmlns:a16="http://schemas.microsoft.com/office/drawing/2014/main" id="{30EBF615-348C-4DA7-B155-9089E3509D94}"/>
            </a:ext>
          </a:extLst>
        </xdr:cNvPr>
        <xdr:cNvSpPr/>
      </xdr:nvSpPr>
      <xdr:spPr>
        <a:xfrm>
          <a:off x="13051790" y="15010448"/>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77" name="テキスト ボックス 276">
          <a:extLst>
            <a:ext uri="{FF2B5EF4-FFF2-40B4-BE49-F238E27FC236}">
              <a16:creationId xmlns:a16="http://schemas.microsoft.com/office/drawing/2014/main" id="{FBD0CC08-40B4-4E89-85A9-67812C0F8EA2}"/>
            </a:ext>
          </a:extLst>
        </xdr:cNvPr>
        <xdr:cNvSpPr txBox="1"/>
      </xdr:nvSpPr>
      <xdr:spPr>
        <a:xfrm>
          <a:off x="12763500" y="1509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78" name="楕円 277">
          <a:extLst>
            <a:ext uri="{FF2B5EF4-FFF2-40B4-BE49-F238E27FC236}">
              <a16:creationId xmlns:a16="http://schemas.microsoft.com/office/drawing/2014/main" id="{10134560-1F94-4DF8-B99A-703DC079A33D}"/>
            </a:ext>
          </a:extLst>
        </xdr:cNvPr>
        <xdr:cNvSpPr/>
      </xdr:nvSpPr>
      <xdr:spPr>
        <a:xfrm>
          <a:off x="12246610" y="1494440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79" name="テキスト ボックス 278">
          <a:extLst>
            <a:ext uri="{FF2B5EF4-FFF2-40B4-BE49-F238E27FC236}">
              <a16:creationId xmlns:a16="http://schemas.microsoft.com/office/drawing/2014/main" id="{495B46E6-9061-4388-B969-57B362C3C783}"/>
            </a:ext>
          </a:extLst>
        </xdr:cNvPr>
        <xdr:cNvSpPr txBox="1"/>
      </xdr:nvSpPr>
      <xdr:spPr>
        <a:xfrm>
          <a:off x="1194689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E85DEE6F-EB4E-4A0C-8065-E7A05E06281C}"/>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63956216-AC67-4FCD-8D70-DC3312C84964}"/>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AD1C24E-B552-48B9-A760-5D917FB97261}"/>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B34ACF65-02F1-477D-A4E6-A5ED22E22356}"/>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3E168E8E-3FE3-433A-9417-A1D4F30732E2}"/>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32C143A3-595A-48A3-911A-231BBA6CE149}"/>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857AEB3A-691E-4CB7-8B49-1A7611665F65}"/>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5EBF5414-385E-4762-889F-338AADF5D2BC}"/>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6F490125-00CF-4A91-9473-D45BAFEA1B6A}"/>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4D5A8CB0-694D-49FA-9130-9EB9123BABA2}"/>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D83D74A9-B03D-491F-A930-15209CBC27E3}"/>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42331268-CDDC-4AF0-92E0-FEABD7A73655}"/>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C6E994D1-2AA7-4BD5-AFD7-B2AAC7D2120B}"/>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高い数値のまま横ばいで推移しているが、町独自の取り組みとして「アポイ岳ジオパーク」にかかる職員配置や幼児センターの施設運営や維持管理などを直営で行っていることが要因として挙げられる。今後においても職員配置の適正化等の取り組みを行い、更なる効率的な行政運営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D2FBC48D-14C1-4F04-B369-75769DA2476E}"/>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7BC81B94-04A5-4EEB-8C1E-703F4DE1CDBC}"/>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551C6B81-D15E-4636-9BD7-881263D2003A}"/>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C3AD7602-EC6D-4906-876A-5D59C42FBCD6}"/>
            </a:ext>
          </a:extLst>
        </xdr:cNvPr>
        <xdr:cNvCxnSpPr/>
      </xdr:nvCxnSpPr>
      <xdr:spPr>
        <a:xfrm>
          <a:off x="11666855" y="1166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BA033494-9F48-4528-B617-5EACD7FC39C9}"/>
            </a:ext>
          </a:extLst>
        </xdr:cNvPr>
        <xdr:cNvSpPr txBox="1"/>
      </xdr:nvSpPr>
      <xdr:spPr>
        <a:xfrm>
          <a:off x="10981055" y="115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9936C9CE-0787-4983-A11A-40DF25364F2C}"/>
            </a:ext>
          </a:extLst>
        </xdr:cNvPr>
        <xdr:cNvCxnSpPr/>
      </xdr:nvCxnSpPr>
      <xdr:spPr>
        <a:xfrm>
          <a:off x="11666855" y="1131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A89891B5-C500-4951-B32A-2FE2C963D3B2}"/>
            </a:ext>
          </a:extLst>
        </xdr:cNvPr>
        <xdr:cNvSpPr txBox="1"/>
      </xdr:nvSpPr>
      <xdr:spPr>
        <a:xfrm>
          <a:off x="10981055" y="111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FA5F35C9-3A6A-4EBF-8075-A9EEEC8C9F2D}"/>
            </a:ext>
          </a:extLst>
        </xdr:cNvPr>
        <xdr:cNvCxnSpPr/>
      </xdr:nvCxnSpPr>
      <xdr:spPr>
        <a:xfrm>
          <a:off x="11666855" y="1097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5C456788-0C93-4B5D-BC2C-337CA4711E8A}"/>
            </a:ext>
          </a:extLst>
        </xdr:cNvPr>
        <xdr:cNvSpPr txBox="1"/>
      </xdr:nvSpPr>
      <xdr:spPr>
        <a:xfrm>
          <a:off x="10981055" y="108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64900A15-A9D2-46BD-AE87-0ECD9CFC468E}"/>
            </a:ext>
          </a:extLst>
        </xdr:cNvPr>
        <xdr:cNvCxnSpPr/>
      </xdr:nvCxnSpPr>
      <xdr:spPr>
        <a:xfrm>
          <a:off x="11666855" y="1062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484E8C59-74E5-4B74-9B1B-1097650B298F}"/>
            </a:ext>
          </a:extLst>
        </xdr:cNvPr>
        <xdr:cNvSpPr txBox="1"/>
      </xdr:nvSpPr>
      <xdr:spPr>
        <a:xfrm>
          <a:off x="10981055"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8338A3F7-C41D-433B-AA0D-BF462149424D}"/>
            </a:ext>
          </a:extLst>
        </xdr:cNvPr>
        <xdr:cNvCxnSpPr/>
      </xdr:nvCxnSpPr>
      <xdr:spPr>
        <a:xfrm>
          <a:off x="11666855" y="1027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5BA17E7-B4DF-4C7D-8D1C-D017364874E5}"/>
            </a:ext>
          </a:extLst>
        </xdr:cNvPr>
        <xdr:cNvSpPr txBox="1"/>
      </xdr:nvSpPr>
      <xdr:spPr>
        <a:xfrm>
          <a:off x="10981055" y="101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80AEFE32-CEC7-4C8E-ACC6-157C42F75108}"/>
            </a:ext>
          </a:extLst>
        </xdr:cNvPr>
        <xdr:cNvCxnSpPr/>
      </xdr:nvCxnSpPr>
      <xdr:spPr>
        <a:xfrm>
          <a:off x="11666855" y="993512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9620C299-C3AB-4A40-B1B3-09177B70B924}"/>
            </a:ext>
          </a:extLst>
        </xdr:cNvPr>
        <xdr:cNvSpPr txBox="1"/>
      </xdr:nvSpPr>
      <xdr:spPr>
        <a:xfrm>
          <a:off x="10981055" y="9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8A7EF9E5-0653-49D9-8073-E32FF5EB0C90}"/>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EE57DA31-F39C-413E-A632-9D6FBCFA5D07}"/>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53515666-E168-4E00-91B8-898256F80969}"/>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CACA5BC5-866A-43CB-926D-1C44D8FEE5BD}"/>
            </a:ext>
          </a:extLst>
        </xdr:cNvPr>
        <xdr:cNvCxnSpPr/>
      </xdr:nvCxnSpPr>
      <xdr:spPr>
        <a:xfrm flipV="1">
          <a:off x="15476855" y="9909410"/>
          <a:ext cx="0" cy="154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F50057BE-C2F6-4ED6-9E0D-D5406B793A77}"/>
            </a:ext>
          </a:extLst>
        </xdr:cNvPr>
        <xdr:cNvSpPr txBox="1"/>
      </xdr:nvSpPr>
      <xdr:spPr>
        <a:xfrm>
          <a:off x="15560040" y="114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F27107C2-8B92-4AED-8176-FC355B308C0E}"/>
            </a:ext>
          </a:extLst>
        </xdr:cNvPr>
        <xdr:cNvCxnSpPr/>
      </xdr:nvCxnSpPr>
      <xdr:spPr>
        <a:xfrm>
          <a:off x="15408910" y="1145101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F4A0CAD5-995B-4937-8186-EEFB2ED2BD97}"/>
            </a:ext>
          </a:extLst>
        </xdr:cNvPr>
        <xdr:cNvSpPr txBox="1"/>
      </xdr:nvSpPr>
      <xdr:spPr>
        <a:xfrm>
          <a:off x="15560040" y="96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6EA588B9-1347-43F0-9877-30C3A5AFCC75}"/>
            </a:ext>
          </a:extLst>
        </xdr:cNvPr>
        <xdr:cNvCxnSpPr/>
      </xdr:nvCxnSpPr>
      <xdr:spPr>
        <a:xfrm>
          <a:off x="15408910" y="990941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82967</xdr:rowOff>
    </xdr:to>
    <xdr:cxnSp macro="">
      <xdr:nvCxnSpPr>
        <xdr:cNvPr id="316" name="直線コネクタ 315">
          <a:extLst>
            <a:ext uri="{FF2B5EF4-FFF2-40B4-BE49-F238E27FC236}">
              <a16:creationId xmlns:a16="http://schemas.microsoft.com/office/drawing/2014/main" id="{30BF3E04-72B1-4F19-93A0-6B32A2DC9BDF}"/>
            </a:ext>
          </a:extLst>
        </xdr:cNvPr>
        <xdr:cNvCxnSpPr/>
      </xdr:nvCxnSpPr>
      <xdr:spPr>
        <a:xfrm>
          <a:off x="14714855" y="10360660"/>
          <a:ext cx="762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B11BBF53-7AA2-4F17-8851-C927AFA82F3F}"/>
            </a:ext>
          </a:extLst>
        </xdr:cNvPr>
        <xdr:cNvSpPr txBox="1"/>
      </xdr:nvSpPr>
      <xdr:spPr>
        <a:xfrm>
          <a:off x="15560040" y="10131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4A1BC0A2-0B2C-4E5C-9D81-B277BC3C634F}"/>
            </a:ext>
          </a:extLst>
        </xdr:cNvPr>
        <xdr:cNvSpPr/>
      </xdr:nvSpPr>
      <xdr:spPr>
        <a:xfrm>
          <a:off x="15427960" y="10290556"/>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61940</xdr:rowOff>
    </xdr:from>
    <xdr:to>
      <xdr:col>77</xdr:col>
      <xdr:colOff>44450</xdr:colOff>
      <xdr:row>60</xdr:row>
      <xdr:rowOff>73660</xdr:rowOff>
    </xdr:to>
    <xdr:cxnSp macro="">
      <xdr:nvCxnSpPr>
        <xdr:cNvPr id="319" name="直線コネクタ 318">
          <a:extLst>
            <a:ext uri="{FF2B5EF4-FFF2-40B4-BE49-F238E27FC236}">
              <a16:creationId xmlns:a16="http://schemas.microsoft.com/office/drawing/2014/main" id="{90009041-D123-4A5B-A183-17BAC5712C6F}"/>
            </a:ext>
          </a:extLst>
        </xdr:cNvPr>
        <xdr:cNvCxnSpPr/>
      </xdr:nvCxnSpPr>
      <xdr:spPr>
        <a:xfrm>
          <a:off x="13903960" y="10345130"/>
          <a:ext cx="810895" cy="1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A8656EBD-7635-4D90-B1D7-D6FC00C4AA2E}"/>
            </a:ext>
          </a:extLst>
        </xdr:cNvPr>
        <xdr:cNvSpPr/>
      </xdr:nvSpPr>
      <xdr:spPr>
        <a:xfrm>
          <a:off x="14665960" y="10289866"/>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9C209C92-AD41-4749-A2B4-98B92CB4B9E2}"/>
            </a:ext>
          </a:extLst>
        </xdr:cNvPr>
        <xdr:cNvSpPr txBox="1"/>
      </xdr:nvSpPr>
      <xdr:spPr>
        <a:xfrm>
          <a:off x="14371955"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58493</xdr:rowOff>
    </xdr:from>
    <xdr:to>
      <xdr:col>72</xdr:col>
      <xdr:colOff>203200</xdr:colOff>
      <xdr:row>60</xdr:row>
      <xdr:rowOff>61940</xdr:rowOff>
    </xdr:to>
    <xdr:cxnSp macro="">
      <xdr:nvCxnSpPr>
        <xdr:cNvPr id="322" name="直線コネクタ 321">
          <a:extLst>
            <a:ext uri="{FF2B5EF4-FFF2-40B4-BE49-F238E27FC236}">
              <a16:creationId xmlns:a16="http://schemas.microsoft.com/office/drawing/2014/main" id="{CED393BC-E4A5-450A-92F4-4BA929F296FE}"/>
            </a:ext>
          </a:extLst>
        </xdr:cNvPr>
        <xdr:cNvCxnSpPr/>
      </xdr:nvCxnSpPr>
      <xdr:spPr>
        <a:xfrm>
          <a:off x="13106400" y="10341683"/>
          <a:ext cx="79756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953AA47-3DD0-48B7-B572-5B0A4784504B}"/>
            </a:ext>
          </a:extLst>
        </xdr:cNvPr>
        <xdr:cNvSpPr/>
      </xdr:nvSpPr>
      <xdr:spPr>
        <a:xfrm>
          <a:off x="13868400" y="1028745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571CBDA8-31A1-470D-8061-905D4EFA162C}"/>
            </a:ext>
          </a:extLst>
        </xdr:cNvPr>
        <xdr:cNvSpPr txBox="1"/>
      </xdr:nvSpPr>
      <xdr:spPr>
        <a:xfrm>
          <a:off x="13555345"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41946</xdr:rowOff>
    </xdr:from>
    <xdr:to>
      <xdr:col>68</xdr:col>
      <xdr:colOff>152400</xdr:colOff>
      <xdr:row>60</xdr:row>
      <xdr:rowOff>58493</xdr:rowOff>
    </xdr:to>
    <xdr:cxnSp macro="">
      <xdr:nvCxnSpPr>
        <xdr:cNvPr id="325" name="直線コネクタ 324">
          <a:extLst>
            <a:ext uri="{FF2B5EF4-FFF2-40B4-BE49-F238E27FC236}">
              <a16:creationId xmlns:a16="http://schemas.microsoft.com/office/drawing/2014/main" id="{C2E8504B-492B-4AB9-BA6B-439ED3C2F719}"/>
            </a:ext>
          </a:extLst>
        </xdr:cNvPr>
        <xdr:cNvCxnSpPr/>
      </xdr:nvCxnSpPr>
      <xdr:spPr>
        <a:xfrm>
          <a:off x="12289790" y="10330851"/>
          <a:ext cx="81661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3A564DB8-CF82-4613-B731-9A4705060A00}"/>
            </a:ext>
          </a:extLst>
        </xdr:cNvPr>
        <xdr:cNvSpPr/>
      </xdr:nvSpPr>
      <xdr:spPr>
        <a:xfrm>
          <a:off x="13051790" y="1026883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1AC88D51-66BF-4802-91B7-84A9D11D5F8D}"/>
            </a:ext>
          </a:extLst>
        </xdr:cNvPr>
        <xdr:cNvSpPr txBox="1"/>
      </xdr:nvSpPr>
      <xdr:spPr>
        <a:xfrm>
          <a:off x="12763500" y="1004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128597</xdr:rowOff>
    </xdr:from>
    <xdr:to>
      <xdr:col>64</xdr:col>
      <xdr:colOff>152400</xdr:colOff>
      <xdr:row>59</xdr:row>
      <xdr:rowOff>58747</xdr:rowOff>
    </xdr:to>
    <xdr:sp macro="" textlink="">
      <xdr:nvSpPr>
        <xdr:cNvPr id="328" name="フローチャート: 判断 327">
          <a:extLst>
            <a:ext uri="{FF2B5EF4-FFF2-40B4-BE49-F238E27FC236}">
              <a16:creationId xmlns:a16="http://schemas.microsoft.com/office/drawing/2014/main" id="{D57AB490-F2E3-4FAC-B001-C5F3C71DEEC9}"/>
            </a:ext>
          </a:extLst>
        </xdr:cNvPr>
        <xdr:cNvSpPr/>
      </xdr:nvSpPr>
      <xdr:spPr>
        <a:xfrm>
          <a:off x="12246610" y="1007650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68924</xdr:rowOff>
    </xdr:from>
    <xdr:ext cx="762000" cy="259045"/>
    <xdr:sp macro="" textlink="">
      <xdr:nvSpPr>
        <xdr:cNvPr id="329" name="テキスト ボックス 328">
          <a:extLst>
            <a:ext uri="{FF2B5EF4-FFF2-40B4-BE49-F238E27FC236}">
              <a16:creationId xmlns:a16="http://schemas.microsoft.com/office/drawing/2014/main" id="{90A1863E-440D-408B-B82E-EE506CD5A277}"/>
            </a:ext>
          </a:extLst>
        </xdr:cNvPr>
        <xdr:cNvSpPr txBox="1"/>
      </xdr:nvSpPr>
      <xdr:spPr>
        <a:xfrm>
          <a:off x="11946890" y="98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1844EFA4-31DF-40A4-A035-9F4DB3161FC7}"/>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B45EA9DE-57A8-4184-9426-D575CB2B62A3}"/>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4290C4B6-C453-4CBB-8787-B7D3EFC4006E}"/>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A881105-C80D-4E5E-AF66-820BEB0022C9}"/>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20FCA35-3748-4307-B7E3-04BA163F14EF}"/>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32167</xdr:rowOff>
    </xdr:from>
    <xdr:to>
      <xdr:col>81</xdr:col>
      <xdr:colOff>95250</xdr:colOff>
      <xdr:row>60</xdr:row>
      <xdr:rowOff>133767</xdr:rowOff>
    </xdr:to>
    <xdr:sp macro="" textlink="">
      <xdr:nvSpPr>
        <xdr:cNvPr id="335" name="楕円 334">
          <a:extLst>
            <a:ext uri="{FF2B5EF4-FFF2-40B4-BE49-F238E27FC236}">
              <a16:creationId xmlns:a16="http://schemas.microsoft.com/office/drawing/2014/main" id="{EE163EC4-E583-4DAA-8741-A69ABCF771C1}"/>
            </a:ext>
          </a:extLst>
        </xdr:cNvPr>
        <xdr:cNvSpPr/>
      </xdr:nvSpPr>
      <xdr:spPr>
        <a:xfrm>
          <a:off x="15427960" y="10317262"/>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4244</xdr:rowOff>
    </xdr:from>
    <xdr:ext cx="762000" cy="259045"/>
    <xdr:sp macro="" textlink="">
      <xdr:nvSpPr>
        <xdr:cNvPr id="336" name="定員管理の状況該当値テキスト">
          <a:extLst>
            <a:ext uri="{FF2B5EF4-FFF2-40B4-BE49-F238E27FC236}">
              <a16:creationId xmlns:a16="http://schemas.microsoft.com/office/drawing/2014/main" id="{C408262F-C55C-49A7-A712-869172D579C3}"/>
            </a:ext>
          </a:extLst>
        </xdr:cNvPr>
        <xdr:cNvSpPr txBox="1"/>
      </xdr:nvSpPr>
      <xdr:spPr>
        <a:xfrm>
          <a:off x="15560040" y="102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37" name="楕円 336">
          <a:extLst>
            <a:ext uri="{FF2B5EF4-FFF2-40B4-BE49-F238E27FC236}">
              <a16:creationId xmlns:a16="http://schemas.microsoft.com/office/drawing/2014/main" id="{F14C9301-AB9F-404B-B9E9-9E8A19EF6890}"/>
            </a:ext>
          </a:extLst>
        </xdr:cNvPr>
        <xdr:cNvSpPr/>
      </xdr:nvSpPr>
      <xdr:spPr>
        <a:xfrm>
          <a:off x="14665960" y="10306050"/>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109237</xdr:rowOff>
    </xdr:from>
    <xdr:ext cx="736600" cy="259045"/>
    <xdr:sp macro="" textlink="">
      <xdr:nvSpPr>
        <xdr:cNvPr id="338" name="テキスト ボックス 337">
          <a:extLst>
            <a:ext uri="{FF2B5EF4-FFF2-40B4-BE49-F238E27FC236}">
              <a16:creationId xmlns:a16="http://schemas.microsoft.com/office/drawing/2014/main" id="{ED990212-B689-4DB9-B4F9-03B923316E9C}"/>
            </a:ext>
          </a:extLst>
        </xdr:cNvPr>
        <xdr:cNvSpPr txBox="1"/>
      </xdr:nvSpPr>
      <xdr:spPr>
        <a:xfrm>
          <a:off x="14371955" y="10394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11140</xdr:rowOff>
    </xdr:from>
    <xdr:to>
      <xdr:col>73</xdr:col>
      <xdr:colOff>44450</xdr:colOff>
      <xdr:row>60</xdr:row>
      <xdr:rowOff>112740</xdr:rowOff>
    </xdr:to>
    <xdr:sp macro="" textlink="">
      <xdr:nvSpPr>
        <xdr:cNvPr id="339" name="楕円 338">
          <a:extLst>
            <a:ext uri="{FF2B5EF4-FFF2-40B4-BE49-F238E27FC236}">
              <a16:creationId xmlns:a16="http://schemas.microsoft.com/office/drawing/2014/main" id="{B6D1166B-2300-4BF6-A54F-FB603A95C525}"/>
            </a:ext>
          </a:extLst>
        </xdr:cNvPr>
        <xdr:cNvSpPr/>
      </xdr:nvSpPr>
      <xdr:spPr>
        <a:xfrm>
          <a:off x="13868400" y="10300045"/>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97517</xdr:rowOff>
    </xdr:from>
    <xdr:ext cx="762000" cy="259045"/>
    <xdr:sp macro="" textlink="">
      <xdr:nvSpPr>
        <xdr:cNvPr id="340" name="テキスト ボックス 339">
          <a:extLst>
            <a:ext uri="{FF2B5EF4-FFF2-40B4-BE49-F238E27FC236}">
              <a16:creationId xmlns:a16="http://schemas.microsoft.com/office/drawing/2014/main" id="{6E7F28E9-5F4A-407C-82B5-63FA0AD86E39}"/>
            </a:ext>
          </a:extLst>
        </xdr:cNvPr>
        <xdr:cNvSpPr txBox="1"/>
      </xdr:nvSpPr>
      <xdr:spPr>
        <a:xfrm>
          <a:off x="13555345" y="1038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7693</xdr:rowOff>
    </xdr:from>
    <xdr:to>
      <xdr:col>68</xdr:col>
      <xdr:colOff>203200</xdr:colOff>
      <xdr:row>60</xdr:row>
      <xdr:rowOff>109293</xdr:rowOff>
    </xdr:to>
    <xdr:sp macro="" textlink="">
      <xdr:nvSpPr>
        <xdr:cNvPr id="341" name="楕円 340">
          <a:extLst>
            <a:ext uri="{FF2B5EF4-FFF2-40B4-BE49-F238E27FC236}">
              <a16:creationId xmlns:a16="http://schemas.microsoft.com/office/drawing/2014/main" id="{2067BD4C-8113-4453-881E-630EEFBF54D4}"/>
            </a:ext>
          </a:extLst>
        </xdr:cNvPr>
        <xdr:cNvSpPr/>
      </xdr:nvSpPr>
      <xdr:spPr>
        <a:xfrm>
          <a:off x="13051790" y="10296598"/>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94070</xdr:rowOff>
    </xdr:from>
    <xdr:ext cx="762000" cy="259045"/>
    <xdr:sp macro="" textlink="">
      <xdr:nvSpPr>
        <xdr:cNvPr id="342" name="テキスト ボックス 341">
          <a:extLst>
            <a:ext uri="{FF2B5EF4-FFF2-40B4-BE49-F238E27FC236}">
              <a16:creationId xmlns:a16="http://schemas.microsoft.com/office/drawing/2014/main" id="{0EE8A625-7290-4F87-9C98-737150E7E7A2}"/>
            </a:ext>
          </a:extLst>
        </xdr:cNvPr>
        <xdr:cNvSpPr txBox="1"/>
      </xdr:nvSpPr>
      <xdr:spPr>
        <a:xfrm>
          <a:off x="12763500" y="1038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162596</xdr:rowOff>
    </xdr:from>
    <xdr:to>
      <xdr:col>64</xdr:col>
      <xdr:colOff>152400</xdr:colOff>
      <xdr:row>60</xdr:row>
      <xdr:rowOff>92746</xdr:rowOff>
    </xdr:to>
    <xdr:sp macro="" textlink="">
      <xdr:nvSpPr>
        <xdr:cNvPr id="343" name="楕円 342">
          <a:extLst>
            <a:ext uri="{FF2B5EF4-FFF2-40B4-BE49-F238E27FC236}">
              <a16:creationId xmlns:a16="http://schemas.microsoft.com/office/drawing/2014/main" id="{64EF39E7-393D-4EB4-8765-D73E336A9A7A}"/>
            </a:ext>
          </a:extLst>
        </xdr:cNvPr>
        <xdr:cNvSpPr/>
      </xdr:nvSpPr>
      <xdr:spPr>
        <a:xfrm>
          <a:off x="12246610" y="102800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77523</xdr:rowOff>
    </xdr:from>
    <xdr:ext cx="762000" cy="259045"/>
    <xdr:sp macro="" textlink="">
      <xdr:nvSpPr>
        <xdr:cNvPr id="344" name="テキスト ボックス 343">
          <a:extLst>
            <a:ext uri="{FF2B5EF4-FFF2-40B4-BE49-F238E27FC236}">
              <a16:creationId xmlns:a16="http://schemas.microsoft.com/office/drawing/2014/main" id="{D5E726D3-FDF0-41E9-8F08-B24C5803D200}"/>
            </a:ext>
          </a:extLst>
        </xdr:cNvPr>
        <xdr:cNvSpPr txBox="1"/>
      </xdr:nvSpPr>
      <xdr:spPr>
        <a:xfrm>
          <a:off x="11946890" y="1036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920E692E-AEC6-488F-94A1-2843C3F7C0CB}"/>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E9DD0E10-C8E3-44E3-86B4-23ECD4B965C6}"/>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745CD12B-D54B-4C45-A4CC-B15E16916A93}"/>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3FF8A1BF-F47E-4624-9823-F7792FE67BE7}"/>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326E83-06B3-4624-A4D2-C85C40C31A47}"/>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988EA76-9F76-426D-8FE4-F749DFB2DF31}"/>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32102A73-A442-48F1-B4F3-3F1C6DE0BA66}"/>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65CE64BD-B399-467B-8765-54D62C05877F}"/>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F55B40C7-6BA5-4CC9-8856-7411CF71FB7D}"/>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A454BFF9-171F-49F0-90DB-80FF081F9E90}"/>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8DECBFE-DCE9-48A9-88E9-13022A6AA7BD}"/>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60859D44-87AB-4856-B4BF-5FE995583220}"/>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AE2BB519-A0FB-4C83-A8D5-007E5D7F7BFD}"/>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小学校改築事業、特別養護老人ホーム移転改築事業の公債費の償還に伴い数値は上昇した。今後においても収支均衡を図りながら健全な財政運営に努める。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E75F1BDC-9B45-46A1-BA43-9A05C5C121D9}"/>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AB784A28-453B-471B-8E44-813EDAA64B3A}"/>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4ABC3897-3A1B-4ECD-9D35-BAEBE677CFE8}"/>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283BB3B0-DA0B-475E-823B-27001A784AD6}"/>
            </a:ext>
          </a:extLst>
        </xdr:cNvPr>
        <xdr:cNvCxnSpPr/>
      </xdr:nvCxnSpPr>
      <xdr:spPr>
        <a:xfrm>
          <a:off x="11666855" y="77127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C581AE1A-FE36-4BE5-B814-656CAF5950DF}"/>
            </a:ext>
          </a:extLst>
        </xdr:cNvPr>
        <xdr:cNvSpPr txBox="1"/>
      </xdr:nvSpPr>
      <xdr:spPr>
        <a:xfrm>
          <a:off x="10981055" y="756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4B0E6262-0785-46F6-A646-F6C4A265C8D6}"/>
            </a:ext>
          </a:extLst>
        </xdr:cNvPr>
        <xdr:cNvCxnSpPr/>
      </xdr:nvCxnSpPr>
      <xdr:spPr>
        <a:xfrm>
          <a:off x="11666855" y="722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8B510668-8AFF-45E1-A5E6-B011F6C2A86A}"/>
            </a:ext>
          </a:extLst>
        </xdr:cNvPr>
        <xdr:cNvSpPr txBox="1"/>
      </xdr:nvSpPr>
      <xdr:spPr>
        <a:xfrm>
          <a:off x="10981055" y="708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B4C5092-B71F-44CB-9EB1-6FF164290EBB}"/>
            </a:ext>
          </a:extLst>
        </xdr:cNvPr>
        <xdr:cNvCxnSpPr/>
      </xdr:nvCxnSpPr>
      <xdr:spPr>
        <a:xfrm>
          <a:off x="11666855" y="673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A1633138-CFE6-41C4-AA8C-71F78B4F197F}"/>
            </a:ext>
          </a:extLst>
        </xdr:cNvPr>
        <xdr:cNvSpPr txBox="1"/>
      </xdr:nvSpPr>
      <xdr:spPr>
        <a:xfrm>
          <a:off x="10981055"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98F950A5-48FE-4D4A-B416-B16F898A49D7}"/>
            </a:ext>
          </a:extLst>
        </xdr:cNvPr>
        <xdr:cNvCxnSpPr/>
      </xdr:nvCxnSpPr>
      <xdr:spPr>
        <a:xfrm>
          <a:off x="11666855" y="626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E53A5142-31BA-4B29-A21D-421D4174F42F}"/>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7D7ACF01-AA3A-4C33-A6EF-115A7B549144}"/>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EE490438-D9C2-4194-9F53-90E65FD29AFF}"/>
            </a:ext>
          </a:extLst>
        </xdr:cNvPr>
        <xdr:cNvCxnSpPr/>
      </xdr:nvCxnSpPr>
      <xdr:spPr>
        <a:xfrm flipV="1">
          <a:off x="15476855" y="6515862"/>
          <a:ext cx="0" cy="103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3BD03811-74A0-418E-90B5-32BBBEBEAD17}"/>
            </a:ext>
          </a:extLst>
        </xdr:cNvPr>
        <xdr:cNvSpPr txBox="1"/>
      </xdr:nvSpPr>
      <xdr:spPr>
        <a:xfrm>
          <a:off x="1556004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619BFD93-46B0-4D67-9E1F-A57E2DB08154}"/>
            </a:ext>
          </a:extLst>
        </xdr:cNvPr>
        <xdr:cNvCxnSpPr/>
      </xdr:nvCxnSpPr>
      <xdr:spPr>
        <a:xfrm>
          <a:off x="15408910" y="75515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2575F757-EF7D-4A67-B220-AA27BCB0E910}"/>
            </a:ext>
          </a:extLst>
        </xdr:cNvPr>
        <xdr:cNvSpPr txBox="1"/>
      </xdr:nvSpPr>
      <xdr:spPr>
        <a:xfrm>
          <a:off x="15560040" y="625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31CB17A7-4575-4EF2-ADD0-71C656666D31}"/>
            </a:ext>
          </a:extLst>
        </xdr:cNvPr>
        <xdr:cNvCxnSpPr/>
      </xdr:nvCxnSpPr>
      <xdr:spPr>
        <a:xfrm>
          <a:off x="15408910" y="65158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109982</xdr:rowOff>
    </xdr:to>
    <xdr:cxnSp macro="">
      <xdr:nvCxnSpPr>
        <xdr:cNvPr id="375" name="直線コネクタ 374">
          <a:extLst>
            <a:ext uri="{FF2B5EF4-FFF2-40B4-BE49-F238E27FC236}">
              <a16:creationId xmlns:a16="http://schemas.microsoft.com/office/drawing/2014/main" id="{8E42FFA6-9BB5-4F39-A9EA-C36D8A513DE6}"/>
            </a:ext>
          </a:extLst>
        </xdr:cNvPr>
        <xdr:cNvCxnSpPr/>
      </xdr:nvCxnSpPr>
      <xdr:spPr>
        <a:xfrm>
          <a:off x="14714855" y="7051548"/>
          <a:ext cx="762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460AE4C8-31B1-4E6F-A71E-3EFBA3D2707A}"/>
            </a:ext>
          </a:extLst>
        </xdr:cNvPr>
        <xdr:cNvSpPr txBox="1"/>
      </xdr:nvSpPr>
      <xdr:spPr>
        <a:xfrm>
          <a:off x="15560040" y="687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8A846F9F-E73A-4D4D-9F21-E394E5321689}"/>
            </a:ext>
          </a:extLst>
        </xdr:cNvPr>
        <xdr:cNvSpPr/>
      </xdr:nvSpPr>
      <xdr:spPr>
        <a:xfrm>
          <a:off x="15427960" y="703745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18288</xdr:rowOff>
    </xdr:to>
    <xdr:cxnSp macro="">
      <xdr:nvCxnSpPr>
        <xdr:cNvPr id="378" name="直線コネクタ 377">
          <a:extLst>
            <a:ext uri="{FF2B5EF4-FFF2-40B4-BE49-F238E27FC236}">
              <a16:creationId xmlns:a16="http://schemas.microsoft.com/office/drawing/2014/main" id="{81C88D0E-B6D9-4AB4-B18F-863EACC1A194}"/>
            </a:ext>
          </a:extLst>
        </xdr:cNvPr>
        <xdr:cNvCxnSpPr/>
      </xdr:nvCxnSpPr>
      <xdr:spPr>
        <a:xfrm>
          <a:off x="13903960" y="7009130"/>
          <a:ext cx="810895"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D517F82F-CC2D-42B8-ABCE-0467440F2124}"/>
            </a:ext>
          </a:extLst>
        </xdr:cNvPr>
        <xdr:cNvSpPr/>
      </xdr:nvSpPr>
      <xdr:spPr>
        <a:xfrm>
          <a:off x="14665960" y="703745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F22BB7D4-3AE4-4EE9-961B-4D01FFCEE20C}"/>
            </a:ext>
          </a:extLst>
        </xdr:cNvPr>
        <xdr:cNvSpPr txBox="1"/>
      </xdr:nvSpPr>
      <xdr:spPr>
        <a:xfrm>
          <a:off x="14371955" y="7125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165608</xdr:rowOff>
    </xdr:to>
    <xdr:cxnSp macro="">
      <xdr:nvCxnSpPr>
        <xdr:cNvPr id="381" name="直線コネクタ 380">
          <a:extLst>
            <a:ext uri="{FF2B5EF4-FFF2-40B4-BE49-F238E27FC236}">
              <a16:creationId xmlns:a16="http://schemas.microsoft.com/office/drawing/2014/main" id="{F75190A1-5E3E-40B3-A54E-F688F7F40058}"/>
            </a:ext>
          </a:extLst>
        </xdr:cNvPr>
        <xdr:cNvCxnSpPr/>
      </xdr:nvCxnSpPr>
      <xdr:spPr>
        <a:xfrm flipV="1">
          <a:off x="13106400" y="7009130"/>
          <a:ext cx="79756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9E3DE3FA-3471-4F66-9F83-2144122989D9}"/>
            </a:ext>
          </a:extLst>
        </xdr:cNvPr>
        <xdr:cNvSpPr/>
      </xdr:nvSpPr>
      <xdr:spPr>
        <a:xfrm>
          <a:off x="13868400" y="7046214"/>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C7B0E9FF-567E-4A40-92D3-84183D3ABA0A}"/>
            </a:ext>
          </a:extLst>
        </xdr:cNvPr>
        <xdr:cNvSpPr txBox="1"/>
      </xdr:nvSpPr>
      <xdr:spPr>
        <a:xfrm>
          <a:off x="13555345" y="713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76200</xdr:rowOff>
    </xdr:to>
    <xdr:cxnSp macro="">
      <xdr:nvCxnSpPr>
        <xdr:cNvPr id="384" name="直線コネクタ 383">
          <a:extLst>
            <a:ext uri="{FF2B5EF4-FFF2-40B4-BE49-F238E27FC236}">
              <a16:creationId xmlns:a16="http://schemas.microsoft.com/office/drawing/2014/main" id="{D15EF050-8695-44FF-A0F4-F39982B29594}"/>
            </a:ext>
          </a:extLst>
        </xdr:cNvPr>
        <xdr:cNvCxnSpPr/>
      </xdr:nvCxnSpPr>
      <xdr:spPr>
        <a:xfrm flipV="1">
          <a:off x="12289790" y="7027418"/>
          <a:ext cx="816610" cy="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4435625C-4752-48B6-96BC-27060452B710}"/>
            </a:ext>
          </a:extLst>
        </xdr:cNvPr>
        <xdr:cNvSpPr/>
      </xdr:nvSpPr>
      <xdr:spPr>
        <a:xfrm>
          <a:off x="13051790" y="7069328"/>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24C59D8F-8B44-4AB9-B4E5-CF7AF61D6C48}"/>
            </a:ext>
          </a:extLst>
        </xdr:cNvPr>
        <xdr:cNvSpPr txBox="1"/>
      </xdr:nvSpPr>
      <xdr:spPr>
        <a:xfrm>
          <a:off x="12763500" y="715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87" name="フローチャート: 判断 386">
          <a:extLst>
            <a:ext uri="{FF2B5EF4-FFF2-40B4-BE49-F238E27FC236}">
              <a16:creationId xmlns:a16="http://schemas.microsoft.com/office/drawing/2014/main" id="{C4B0AAFE-E374-4C61-ABF9-02876D029771}"/>
            </a:ext>
          </a:extLst>
        </xdr:cNvPr>
        <xdr:cNvSpPr/>
      </xdr:nvSpPr>
      <xdr:spPr>
        <a:xfrm>
          <a:off x="12246610" y="71282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88" name="テキスト ボックス 387">
          <a:extLst>
            <a:ext uri="{FF2B5EF4-FFF2-40B4-BE49-F238E27FC236}">
              <a16:creationId xmlns:a16="http://schemas.microsoft.com/office/drawing/2014/main" id="{1AC31851-0235-422D-B9FB-E494F9445545}"/>
            </a:ext>
          </a:extLst>
        </xdr:cNvPr>
        <xdr:cNvSpPr txBox="1"/>
      </xdr:nvSpPr>
      <xdr:spPr>
        <a:xfrm>
          <a:off x="11946890" y="722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A01BBB3C-3BBB-4B62-897C-17DD1AF2D98C}"/>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27F156D4-1A8B-473F-958E-882873FD0E65}"/>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B0E34BA3-29C6-4D7C-8BA0-FE47FF913B95}"/>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7381B426-6619-4DFE-925E-E48A7E452B85}"/>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1D4D736B-236A-442A-9897-BA7F948482D4}"/>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4" name="楕円 393">
          <a:extLst>
            <a:ext uri="{FF2B5EF4-FFF2-40B4-BE49-F238E27FC236}">
              <a16:creationId xmlns:a16="http://schemas.microsoft.com/office/drawing/2014/main" id="{A8CAD64D-1169-46D3-9470-3626166D3135}"/>
            </a:ext>
          </a:extLst>
        </xdr:cNvPr>
        <xdr:cNvSpPr/>
      </xdr:nvSpPr>
      <xdr:spPr>
        <a:xfrm>
          <a:off x="15427960" y="7084822"/>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5" name="公債費負担の状況該当値テキスト">
          <a:extLst>
            <a:ext uri="{FF2B5EF4-FFF2-40B4-BE49-F238E27FC236}">
              <a16:creationId xmlns:a16="http://schemas.microsoft.com/office/drawing/2014/main" id="{FE4A2CBA-E37E-482B-BEAE-F5B61145533D}"/>
            </a:ext>
          </a:extLst>
        </xdr:cNvPr>
        <xdr:cNvSpPr txBox="1"/>
      </xdr:nvSpPr>
      <xdr:spPr>
        <a:xfrm>
          <a:off x="15560040" y="70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396" name="楕円 395">
          <a:extLst>
            <a:ext uri="{FF2B5EF4-FFF2-40B4-BE49-F238E27FC236}">
              <a16:creationId xmlns:a16="http://schemas.microsoft.com/office/drawing/2014/main" id="{EFDBF93C-C8E8-4C39-BAEF-DC431F5A4F78}"/>
            </a:ext>
          </a:extLst>
        </xdr:cNvPr>
        <xdr:cNvSpPr/>
      </xdr:nvSpPr>
      <xdr:spPr>
        <a:xfrm>
          <a:off x="14665960" y="6993128"/>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397" name="テキスト ボックス 396">
          <a:extLst>
            <a:ext uri="{FF2B5EF4-FFF2-40B4-BE49-F238E27FC236}">
              <a16:creationId xmlns:a16="http://schemas.microsoft.com/office/drawing/2014/main" id="{F5104931-8E1D-49AD-A88F-CE4D481AFAA3}"/>
            </a:ext>
          </a:extLst>
        </xdr:cNvPr>
        <xdr:cNvSpPr txBox="1"/>
      </xdr:nvSpPr>
      <xdr:spPr>
        <a:xfrm>
          <a:off x="14371955"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398" name="楕円 397">
          <a:extLst>
            <a:ext uri="{FF2B5EF4-FFF2-40B4-BE49-F238E27FC236}">
              <a16:creationId xmlns:a16="http://schemas.microsoft.com/office/drawing/2014/main" id="{BDE5A129-E503-4911-9824-94EAF3AF229A}"/>
            </a:ext>
          </a:extLst>
        </xdr:cNvPr>
        <xdr:cNvSpPr/>
      </xdr:nvSpPr>
      <xdr:spPr>
        <a:xfrm>
          <a:off x="13868400" y="695452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99" name="テキスト ボックス 398">
          <a:extLst>
            <a:ext uri="{FF2B5EF4-FFF2-40B4-BE49-F238E27FC236}">
              <a16:creationId xmlns:a16="http://schemas.microsoft.com/office/drawing/2014/main" id="{73C84015-DBE1-4427-8696-6AA20008135A}"/>
            </a:ext>
          </a:extLst>
        </xdr:cNvPr>
        <xdr:cNvSpPr txBox="1"/>
      </xdr:nvSpPr>
      <xdr:spPr>
        <a:xfrm>
          <a:off x="13555345"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0" name="楕円 399">
          <a:extLst>
            <a:ext uri="{FF2B5EF4-FFF2-40B4-BE49-F238E27FC236}">
              <a16:creationId xmlns:a16="http://schemas.microsoft.com/office/drawing/2014/main" id="{7DFD9992-3C03-4240-9A8A-C18E6B860274}"/>
            </a:ext>
          </a:extLst>
        </xdr:cNvPr>
        <xdr:cNvSpPr/>
      </xdr:nvSpPr>
      <xdr:spPr>
        <a:xfrm>
          <a:off x="13051790" y="697280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1" name="テキスト ボックス 400">
          <a:extLst>
            <a:ext uri="{FF2B5EF4-FFF2-40B4-BE49-F238E27FC236}">
              <a16:creationId xmlns:a16="http://schemas.microsoft.com/office/drawing/2014/main" id="{7E7C5793-5B6F-4CE0-B51E-7C1A13D7BBC5}"/>
            </a:ext>
          </a:extLst>
        </xdr:cNvPr>
        <xdr:cNvSpPr txBox="1"/>
      </xdr:nvSpPr>
      <xdr:spPr>
        <a:xfrm>
          <a:off x="127635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2" name="楕円 401">
          <a:extLst>
            <a:ext uri="{FF2B5EF4-FFF2-40B4-BE49-F238E27FC236}">
              <a16:creationId xmlns:a16="http://schemas.microsoft.com/office/drawing/2014/main" id="{6394B571-5598-42C9-AFF0-7515C7F7C180}"/>
            </a:ext>
          </a:extLst>
        </xdr:cNvPr>
        <xdr:cNvSpPr/>
      </xdr:nvSpPr>
      <xdr:spPr>
        <a:xfrm>
          <a:off x="12246610" y="70510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3" name="テキスト ボックス 402">
          <a:extLst>
            <a:ext uri="{FF2B5EF4-FFF2-40B4-BE49-F238E27FC236}">
              <a16:creationId xmlns:a16="http://schemas.microsoft.com/office/drawing/2014/main" id="{9A4B020F-5E34-495F-B2A8-794DF1E06AEE}"/>
            </a:ext>
          </a:extLst>
        </xdr:cNvPr>
        <xdr:cNvSpPr txBox="1"/>
      </xdr:nvSpPr>
      <xdr:spPr>
        <a:xfrm>
          <a:off x="1194689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8CDF0C98-72DD-4032-8067-B7CF4509D083}"/>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2C630D6C-2A09-42C5-8FA0-97ABEA1324BF}"/>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978A459A-F806-4524-9AE7-5EE888D20A57}"/>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8D253C45-8924-4BAB-9FED-CF4AA2774A79}"/>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34F7D5C0-A30F-422C-A6A7-B3BA79DC5854}"/>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9C29D63F-26DA-42C4-9E00-F792D6CD8E44}"/>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95068ECE-16EF-47B9-8DAF-17525277EACD}"/>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D76089C5-4508-4929-B77E-5209FB041617}"/>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AEA4B942-3E3E-4F98-8767-B2BCE413EBBA}"/>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E0F6FFD3-8E9A-4230-93E8-03D78B5CC18F}"/>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CBBF83F0-36CF-4A31-9755-F4BF2BB1EA0A}"/>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6990B822-F3C5-4272-8C4B-359E1D4F20E3}"/>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706D5A60-5B98-4288-8F89-126FEEE5D791}"/>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類似団体平均を上回っている要因としてＨ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の小学校改築事業、Ｈ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の特別養護老人ホーム移転改築事業、Ｈ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の水産物荷捌施設設置助成事業に伴う起債の調達により数値が上昇している。今後は収支均衡を図りながら公債費残額の減少と健全な財政運営に努める。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65B0C150-753A-40EB-9D26-2D5B3D73DFC5}"/>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9F79B1B-8281-46B5-8281-E1FF5677330E}"/>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72886F1D-C502-4134-ACF0-8F06587C4EA9}"/>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3ACCDE65-D5ED-4F05-BD44-EA58CE11468C}"/>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BF3ABD6F-C6E3-4232-BFB9-A2B1D99E51BD}"/>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18EBDCD6-CBFC-454C-A648-41B9AC0C9E99}"/>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D0AE1DE0-D092-47B6-A454-75ED492DA6D4}"/>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3B09D4F0-7B6E-417F-A96B-C5F7A33DF60F}"/>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CE00E4EA-B9BC-445F-976B-AE4A61A2F486}"/>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DCA8772D-2B51-494D-88D1-9061C374F20E}"/>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41530A41-27CC-4A15-B769-8919955BC98B}"/>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6BAE1841-9464-40BE-B48A-AD7FC9FAD369}"/>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37D69AD-F2C8-4B40-B32E-80E4FF829836}"/>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22A997DD-5C2A-47F2-B915-9121A5B18D8B}"/>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2447F7CE-E0CB-4C18-87CF-B67A3A37B9A2}"/>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75918</xdr:rowOff>
    </xdr:to>
    <xdr:cxnSp macro="">
      <xdr:nvCxnSpPr>
        <xdr:cNvPr id="432" name="直線コネクタ 431">
          <a:extLst>
            <a:ext uri="{FF2B5EF4-FFF2-40B4-BE49-F238E27FC236}">
              <a16:creationId xmlns:a16="http://schemas.microsoft.com/office/drawing/2014/main" id="{2263F8B8-1943-4176-AAD8-CAA25684F985}"/>
            </a:ext>
          </a:extLst>
        </xdr:cNvPr>
        <xdr:cNvCxnSpPr/>
      </xdr:nvCxnSpPr>
      <xdr:spPr>
        <a:xfrm flipV="1">
          <a:off x="15476855" y="2368762"/>
          <a:ext cx="0" cy="13076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47995</xdr:rowOff>
    </xdr:from>
    <xdr:ext cx="762000" cy="259045"/>
    <xdr:sp macro="" textlink="">
      <xdr:nvSpPr>
        <xdr:cNvPr id="433" name="将来負担の状況最小値テキスト">
          <a:extLst>
            <a:ext uri="{FF2B5EF4-FFF2-40B4-BE49-F238E27FC236}">
              <a16:creationId xmlns:a16="http://schemas.microsoft.com/office/drawing/2014/main" id="{B65F12E0-D287-419E-9FD5-8876B7D079FD}"/>
            </a:ext>
          </a:extLst>
        </xdr:cNvPr>
        <xdr:cNvSpPr txBox="1"/>
      </xdr:nvSpPr>
      <xdr:spPr>
        <a:xfrm>
          <a:off x="15560040" y="365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75918</xdr:rowOff>
    </xdr:from>
    <xdr:to>
      <xdr:col>81</xdr:col>
      <xdr:colOff>133350</xdr:colOff>
      <xdr:row>21</xdr:row>
      <xdr:rowOff>75918</xdr:rowOff>
    </xdr:to>
    <xdr:cxnSp macro="">
      <xdr:nvCxnSpPr>
        <xdr:cNvPr id="434" name="直線コネクタ 433">
          <a:extLst>
            <a:ext uri="{FF2B5EF4-FFF2-40B4-BE49-F238E27FC236}">
              <a16:creationId xmlns:a16="http://schemas.microsoft.com/office/drawing/2014/main" id="{94B0FC5B-886A-4B13-95AC-DB444B7CA80D}"/>
            </a:ext>
          </a:extLst>
        </xdr:cNvPr>
        <xdr:cNvCxnSpPr/>
      </xdr:nvCxnSpPr>
      <xdr:spPr>
        <a:xfrm>
          <a:off x="15408910" y="367636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937716E2-ADD8-43A0-AB03-1E1E0B5C34BB}"/>
            </a:ext>
          </a:extLst>
        </xdr:cNvPr>
        <xdr:cNvSpPr txBox="1"/>
      </xdr:nvSpPr>
      <xdr:spPr>
        <a:xfrm>
          <a:off x="15560040" y="20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888BCED0-DDA5-43C1-A006-594A80C5E7E5}"/>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80998</xdr:rowOff>
    </xdr:from>
    <xdr:to>
      <xdr:col>81</xdr:col>
      <xdr:colOff>44450</xdr:colOff>
      <xdr:row>19</xdr:row>
      <xdr:rowOff>127917</xdr:rowOff>
    </xdr:to>
    <xdr:cxnSp macro="">
      <xdr:nvCxnSpPr>
        <xdr:cNvPr id="437" name="直線コネクタ 436">
          <a:extLst>
            <a:ext uri="{FF2B5EF4-FFF2-40B4-BE49-F238E27FC236}">
              <a16:creationId xmlns:a16="http://schemas.microsoft.com/office/drawing/2014/main" id="{360C44B0-B7D6-4488-9736-C3B1A64FB343}"/>
            </a:ext>
          </a:extLst>
        </xdr:cNvPr>
        <xdr:cNvCxnSpPr/>
      </xdr:nvCxnSpPr>
      <xdr:spPr>
        <a:xfrm flipV="1">
          <a:off x="14714855" y="3340453"/>
          <a:ext cx="762000" cy="4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8" name="将来負担の状況平均値テキスト">
          <a:extLst>
            <a:ext uri="{FF2B5EF4-FFF2-40B4-BE49-F238E27FC236}">
              <a16:creationId xmlns:a16="http://schemas.microsoft.com/office/drawing/2014/main" id="{FDF7B4C5-A085-4140-B0B2-294423717A03}"/>
            </a:ext>
          </a:extLst>
        </xdr:cNvPr>
        <xdr:cNvSpPr txBox="1"/>
      </xdr:nvSpPr>
      <xdr:spPr>
        <a:xfrm>
          <a:off x="15560040" y="217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341C70C3-49E2-43B8-A29B-248207B2156B}"/>
            </a:ext>
          </a:extLst>
        </xdr:cNvPr>
        <xdr:cNvSpPr/>
      </xdr:nvSpPr>
      <xdr:spPr>
        <a:xfrm>
          <a:off x="15427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147884</xdr:rowOff>
    </xdr:from>
    <xdr:to>
      <xdr:col>77</xdr:col>
      <xdr:colOff>44450</xdr:colOff>
      <xdr:row>19</xdr:row>
      <xdr:rowOff>127917</xdr:rowOff>
    </xdr:to>
    <xdr:cxnSp macro="">
      <xdr:nvCxnSpPr>
        <xdr:cNvPr id="440" name="直線コネクタ 439">
          <a:extLst>
            <a:ext uri="{FF2B5EF4-FFF2-40B4-BE49-F238E27FC236}">
              <a16:creationId xmlns:a16="http://schemas.microsoft.com/office/drawing/2014/main" id="{8432203D-AF70-4F6C-918C-F15C8B584281}"/>
            </a:ext>
          </a:extLst>
        </xdr:cNvPr>
        <xdr:cNvCxnSpPr/>
      </xdr:nvCxnSpPr>
      <xdr:spPr>
        <a:xfrm>
          <a:off x="13903960" y="3232079"/>
          <a:ext cx="810895" cy="15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93883AC1-9C12-4FC7-81C7-981DF18CC682}"/>
            </a:ext>
          </a:extLst>
        </xdr:cNvPr>
        <xdr:cNvSpPr/>
      </xdr:nvSpPr>
      <xdr:spPr>
        <a:xfrm>
          <a:off x="14665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C3688376-43DE-4CD8-BDA4-FE0B0A657C7C}"/>
            </a:ext>
          </a:extLst>
        </xdr:cNvPr>
        <xdr:cNvSpPr txBox="1"/>
      </xdr:nvSpPr>
      <xdr:spPr>
        <a:xfrm>
          <a:off x="14371955" y="208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147884</xdr:rowOff>
    </xdr:from>
    <xdr:to>
      <xdr:col>72</xdr:col>
      <xdr:colOff>203200</xdr:colOff>
      <xdr:row>21</xdr:row>
      <xdr:rowOff>146967</xdr:rowOff>
    </xdr:to>
    <xdr:cxnSp macro="">
      <xdr:nvCxnSpPr>
        <xdr:cNvPr id="443" name="直線コネクタ 442">
          <a:extLst>
            <a:ext uri="{FF2B5EF4-FFF2-40B4-BE49-F238E27FC236}">
              <a16:creationId xmlns:a16="http://schemas.microsoft.com/office/drawing/2014/main" id="{D6E7D904-A6FE-47D4-AD1A-BCC60BBCBFA0}"/>
            </a:ext>
          </a:extLst>
        </xdr:cNvPr>
        <xdr:cNvCxnSpPr/>
      </xdr:nvCxnSpPr>
      <xdr:spPr>
        <a:xfrm flipV="1">
          <a:off x="13106400" y="3232079"/>
          <a:ext cx="797560" cy="5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a:extLst>
            <a:ext uri="{FF2B5EF4-FFF2-40B4-BE49-F238E27FC236}">
              <a16:creationId xmlns:a16="http://schemas.microsoft.com/office/drawing/2014/main" id="{12531470-152F-4393-A53B-E2BFCE746DBA}"/>
            </a:ext>
          </a:extLst>
        </xdr:cNvPr>
        <xdr:cNvSpPr/>
      </xdr:nvSpPr>
      <xdr:spPr>
        <a:xfrm>
          <a:off x="13868400" y="2323677"/>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ED07EC69-57AC-47A7-9A6A-5B8E497CD172}"/>
            </a:ext>
          </a:extLst>
        </xdr:cNvPr>
        <xdr:cNvSpPr txBox="1"/>
      </xdr:nvSpPr>
      <xdr:spPr>
        <a:xfrm>
          <a:off x="13555345"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154446</xdr:rowOff>
    </xdr:from>
    <xdr:to>
      <xdr:col>68</xdr:col>
      <xdr:colOff>152400</xdr:colOff>
      <xdr:row>21</xdr:row>
      <xdr:rowOff>146967</xdr:rowOff>
    </xdr:to>
    <xdr:cxnSp macro="">
      <xdr:nvCxnSpPr>
        <xdr:cNvPr id="446" name="直線コネクタ 445">
          <a:extLst>
            <a:ext uri="{FF2B5EF4-FFF2-40B4-BE49-F238E27FC236}">
              <a16:creationId xmlns:a16="http://schemas.microsoft.com/office/drawing/2014/main" id="{F6303696-04DD-492F-99DB-8852922D663D}"/>
            </a:ext>
          </a:extLst>
        </xdr:cNvPr>
        <xdr:cNvCxnSpPr/>
      </xdr:nvCxnSpPr>
      <xdr:spPr>
        <a:xfrm>
          <a:off x="12289790" y="3069096"/>
          <a:ext cx="816610" cy="67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B9C263AF-0633-47DA-8BB7-C071B9A3AA2A}"/>
            </a:ext>
          </a:extLst>
        </xdr:cNvPr>
        <xdr:cNvSpPr/>
      </xdr:nvSpPr>
      <xdr:spPr>
        <a:xfrm>
          <a:off x="13051790" y="2323677"/>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4C4733EC-5624-491D-839E-29755A1C63FA}"/>
            </a:ext>
          </a:extLst>
        </xdr:cNvPr>
        <xdr:cNvSpPr txBox="1"/>
      </xdr:nvSpPr>
      <xdr:spPr>
        <a:xfrm>
          <a:off x="12763500"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D5233497-444A-4535-8652-AC38897FE01C}"/>
            </a:ext>
          </a:extLst>
        </xdr:cNvPr>
        <xdr:cNvSpPr/>
      </xdr:nvSpPr>
      <xdr:spPr>
        <a:xfrm>
          <a:off x="12246610" y="232367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B8F8C7A7-CA04-4C0C-BCB3-E557C9BFD599}"/>
            </a:ext>
          </a:extLst>
        </xdr:cNvPr>
        <xdr:cNvSpPr txBox="1"/>
      </xdr:nvSpPr>
      <xdr:spPr>
        <a:xfrm>
          <a:off x="11946890"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2AD7B993-8867-45C1-A339-A7E3178215F1}"/>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26447677-000A-4205-AFBB-C3121DFC6A3F}"/>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EB08A90B-EBF2-44D4-BCC9-B8EC6FC20984}"/>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020D0D3-38E4-4D0A-AEA1-87DA7C3B22BB}"/>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ED7448C0-A4BE-4CDF-AD09-8DEF9EE397AC}"/>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30198</xdr:rowOff>
    </xdr:from>
    <xdr:to>
      <xdr:col>81</xdr:col>
      <xdr:colOff>95250</xdr:colOff>
      <xdr:row>19</xdr:row>
      <xdr:rowOff>131798</xdr:rowOff>
    </xdr:to>
    <xdr:sp macro="" textlink="">
      <xdr:nvSpPr>
        <xdr:cNvPr id="456" name="楕円 455">
          <a:extLst>
            <a:ext uri="{FF2B5EF4-FFF2-40B4-BE49-F238E27FC236}">
              <a16:creationId xmlns:a16="http://schemas.microsoft.com/office/drawing/2014/main" id="{E349B559-8AA0-42A5-9558-0CCE4BE9BE9D}"/>
            </a:ext>
          </a:extLst>
        </xdr:cNvPr>
        <xdr:cNvSpPr/>
      </xdr:nvSpPr>
      <xdr:spPr>
        <a:xfrm>
          <a:off x="15427960" y="3285843"/>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2275</xdr:rowOff>
    </xdr:from>
    <xdr:ext cx="762000" cy="259045"/>
    <xdr:sp macro="" textlink="">
      <xdr:nvSpPr>
        <xdr:cNvPr id="457" name="将来負担の状況該当値テキスト">
          <a:extLst>
            <a:ext uri="{FF2B5EF4-FFF2-40B4-BE49-F238E27FC236}">
              <a16:creationId xmlns:a16="http://schemas.microsoft.com/office/drawing/2014/main" id="{1DCE032B-E129-4A50-B923-638A6FAE0167}"/>
            </a:ext>
          </a:extLst>
        </xdr:cNvPr>
        <xdr:cNvSpPr txBox="1"/>
      </xdr:nvSpPr>
      <xdr:spPr>
        <a:xfrm>
          <a:off x="15560040" y="325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77117</xdr:rowOff>
    </xdr:from>
    <xdr:to>
      <xdr:col>77</xdr:col>
      <xdr:colOff>95250</xdr:colOff>
      <xdr:row>20</xdr:row>
      <xdr:rowOff>7267</xdr:rowOff>
    </xdr:to>
    <xdr:sp macro="" textlink="">
      <xdr:nvSpPr>
        <xdr:cNvPr id="458" name="楕円 457">
          <a:extLst>
            <a:ext uri="{FF2B5EF4-FFF2-40B4-BE49-F238E27FC236}">
              <a16:creationId xmlns:a16="http://schemas.microsoft.com/office/drawing/2014/main" id="{2BF42C5A-FCE7-4B33-A6BE-11AA4F9DAAB0}"/>
            </a:ext>
          </a:extLst>
        </xdr:cNvPr>
        <xdr:cNvSpPr/>
      </xdr:nvSpPr>
      <xdr:spPr>
        <a:xfrm>
          <a:off x="14665960" y="3334667"/>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163494</xdr:rowOff>
    </xdr:from>
    <xdr:ext cx="736600" cy="259045"/>
    <xdr:sp macro="" textlink="">
      <xdr:nvSpPr>
        <xdr:cNvPr id="459" name="テキスト ボックス 458">
          <a:extLst>
            <a:ext uri="{FF2B5EF4-FFF2-40B4-BE49-F238E27FC236}">
              <a16:creationId xmlns:a16="http://schemas.microsoft.com/office/drawing/2014/main" id="{43D090B2-64EB-4A3A-83CC-43770BA52A4D}"/>
            </a:ext>
          </a:extLst>
        </xdr:cNvPr>
        <xdr:cNvSpPr txBox="1"/>
      </xdr:nvSpPr>
      <xdr:spPr>
        <a:xfrm>
          <a:off x="14371955" y="3422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97084</xdr:rowOff>
    </xdr:from>
    <xdr:to>
      <xdr:col>73</xdr:col>
      <xdr:colOff>44450</xdr:colOff>
      <xdr:row>19</xdr:row>
      <xdr:rowOff>27234</xdr:rowOff>
    </xdr:to>
    <xdr:sp macro="" textlink="">
      <xdr:nvSpPr>
        <xdr:cNvPr id="460" name="楕円 459">
          <a:extLst>
            <a:ext uri="{FF2B5EF4-FFF2-40B4-BE49-F238E27FC236}">
              <a16:creationId xmlns:a16="http://schemas.microsoft.com/office/drawing/2014/main" id="{E1B2E1A5-76C8-4BDD-8948-AB2762C7EC79}"/>
            </a:ext>
          </a:extLst>
        </xdr:cNvPr>
        <xdr:cNvSpPr/>
      </xdr:nvSpPr>
      <xdr:spPr>
        <a:xfrm>
          <a:off x="13868400" y="3179374"/>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12011</xdr:rowOff>
    </xdr:from>
    <xdr:ext cx="762000" cy="259045"/>
    <xdr:sp macro="" textlink="">
      <xdr:nvSpPr>
        <xdr:cNvPr id="461" name="テキスト ボックス 460">
          <a:extLst>
            <a:ext uri="{FF2B5EF4-FFF2-40B4-BE49-F238E27FC236}">
              <a16:creationId xmlns:a16="http://schemas.microsoft.com/office/drawing/2014/main" id="{17326E64-7822-4130-A15D-E769E96DAD94}"/>
            </a:ext>
          </a:extLst>
        </xdr:cNvPr>
        <xdr:cNvSpPr txBox="1"/>
      </xdr:nvSpPr>
      <xdr:spPr>
        <a:xfrm>
          <a:off x="13555345" y="327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96167</xdr:rowOff>
    </xdr:from>
    <xdr:to>
      <xdr:col>68</xdr:col>
      <xdr:colOff>203200</xdr:colOff>
      <xdr:row>22</xdr:row>
      <xdr:rowOff>26317</xdr:rowOff>
    </xdr:to>
    <xdr:sp macro="" textlink="">
      <xdr:nvSpPr>
        <xdr:cNvPr id="462" name="楕円 461">
          <a:extLst>
            <a:ext uri="{FF2B5EF4-FFF2-40B4-BE49-F238E27FC236}">
              <a16:creationId xmlns:a16="http://schemas.microsoft.com/office/drawing/2014/main" id="{F644C8B9-42B8-48B5-8C1A-EBA7E0FC81F1}"/>
            </a:ext>
          </a:extLst>
        </xdr:cNvPr>
        <xdr:cNvSpPr/>
      </xdr:nvSpPr>
      <xdr:spPr>
        <a:xfrm>
          <a:off x="13051790" y="3692807"/>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11094</xdr:rowOff>
    </xdr:from>
    <xdr:ext cx="762000" cy="259045"/>
    <xdr:sp macro="" textlink="">
      <xdr:nvSpPr>
        <xdr:cNvPr id="463" name="テキスト ボックス 462">
          <a:extLst>
            <a:ext uri="{FF2B5EF4-FFF2-40B4-BE49-F238E27FC236}">
              <a16:creationId xmlns:a16="http://schemas.microsoft.com/office/drawing/2014/main" id="{825A2EEA-6079-4CAD-85BB-8891B0F6F5B1}"/>
            </a:ext>
          </a:extLst>
        </xdr:cNvPr>
        <xdr:cNvSpPr txBox="1"/>
      </xdr:nvSpPr>
      <xdr:spPr>
        <a:xfrm>
          <a:off x="12763500" y="37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103646</xdr:rowOff>
    </xdr:from>
    <xdr:to>
      <xdr:col>64</xdr:col>
      <xdr:colOff>152400</xdr:colOff>
      <xdr:row>18</xdr:row>
      <xdr:rowOff>33796</xdr:rowOff>
    </xdr:to>
    <xdr:sp macro="" textlink="">
      <xdr:nvSpPr>
        <xdr:cNvPr id="464" name="楕円 463">
          <a:extLst>
            <a:ext uri="{FF2B5EF4-FFF2-40B4-BE49-F238E27FC236}">
              <a16:creationId xmlns:a16="http://schemas.microsoft.com/office/drawing/2014/main" id="{3DB07D1C-D1FF-49C5-BB3A-7E3A494DF6A4}"/>
            </a:ext>
          </a:extLst>
        </xdr:cNvPr>
        <xdr:cNvSpPr/>
      </xdr:nvSpPr>
      <xdr:spPr>
        <a:xfrm>
          <a:off x="12246610" y="301639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18573</xdr:rowOff>
    </xdr:from>
    <xdr:ext cx="762000" cy="259045"/>
    <xdr:sp macro="" textlink="">
      <xdr:nvSpPr>
        <xdr:cNvPr id="465" name="テキスト ボックス 464">
          <a:extLst>
            <a:ext uri="{FF2B5EF4-FFF2-40B4-BE49-F238E27FC236}">
              <a16:creationId xmlns:a16="http://schemas.microsoft.com/office/drawing/2014/main" id="{D54651C7-6585-4F15-AA4B-20FD6D56B1E6}"/>
            </a:ext>
          </a:extLst>
        </xdr:cNvPr>
        <xdr:cNvSpPr txBox="1"/>
      </xdr:nvSpPr>
      <xdr:spPr>
        <a:xfrm>
          <a:off x="11946890" y="310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44179A27-F2D6-43A8-9D1D-4770D1FBF2F4}"/>
            </a:ext>
          </a:extLst>
        </xdr:cNvPr>
        <xdr:cNvSpPr/>
      </xdr:nvSpPr>
      <xdr:spPr>
        <a:xfrm>
          <a:off x="0" y="130810"/>
          <a:ext cx="11496040" cy="506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AD43E112-4608-46BB-8553-DC0538CFE0E7}"/>
            </a:ext>
          </a:extLst>
        </xdr:cNvPr>
        <xdr:cNvSpPr/>
      </xdr:nvSpPr>
      <xdr:spPr>
        <a:xfrm>
          <a:off x="17303750" y="186690"/>
          <a:ext cx="3549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350AA8C8-96BA-471E-B44D-84B836C9D72D}"/>
            </a:ext>
          </a:extLst>
        </xdr:cNvPr>
        <xdr:cNvSpPr/>
      </xdr:nvSpPr>
      <xdr:spPr>
        <a:xfrm>
          <a:off x="17325340" y="217805"/>
          <a:ext cx="350520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719DF1C7-4DA3-49C8-B940-90C7370B9E9E}"/>
            </a:ext>
          </a:extLst>
        </xdr:cNvPr>
        <xdr:cNvSpPr/>
      </xdr:nvSpPr>
      <xdr:spPr>
        <a:xfrm>
          <a:off x="17356455" y="239395"/>
          <a:ext cx="3455670"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1FD5E2A7-CECA-4B33-A3EA-A95EDED2E7DB}"/>
            </a:ext>
          </a:extLst>
        </xdr:cNvPr>
        <xdr:cNvSpPr/>
      </xdr:nvSpPr>
      <xdr:spPr>
        <a:xfrm>
          <a:off x="14776450" y="18669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B6953A8-6705-4FA1-BFC0-380E91EABB96}"/>
            </a:ext>
          </a:extLst>
        </xdr:cNvPr>
        <xdr:cNvSpPr/>
      </xdr:nvSpPr>
      <xdr:spPr>
        <a:xfrm>
          <a:off x="14799945" y="217805"/>
          <a:ext cx="23723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204C1916-FC3F-402B-B49D-7DA73C42D059}"/>
            </a:ext>
          </a:extLst>
        </xdr:cNvPr>
        <xdr:cNvSpPr/>
      </xdr:nvSpPr>
      <xdr:spPr>
        <a:xfrm>
          <a:off x="14831060" y="239395"/>
          <a:ext cx="2311400"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5D840F1-3DC5-4785-9542-494AD4C1F536}"/>
            </a:ext>
          </a:extLst>
        </xdr:cNvPr>
        <xdr:cNvSpPr/>
      </xdr:nvSpPr>
      <xdr:spPr>
        <a:xfrm>
          <a:off x="0" y="887095"/>
          <a:ext cx="2086165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8138B995-F36B-4C22-93A5-F9F43195F621}"/>
            </a:ext>
          </a:extLst>
        </xdr:cNvPr>
        <xdr:cNvSpPr/>
      </xdr:nvSpPr>
      <xdr:spPr>
        <a:xfrm>
          <a:off x="706755" y="1524000"/>
          <a:ext cx="8720455" cy="17551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DC96D6F9-62CC-45C1-A0E3-5B76DFF16A3B}"/>
            </a:ext>
          </a:extLst>
        </xdr:cNvPr>
        <xdr:cNvSpPr/>
      </xdr:nvSpPr>
      <xdr:spPr>
        <a:xfrm>
          <a:off x="816610" y="1559560"/>
          <a:ext cx="126174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7C0C472E-5DCC-45BD-B47C-24CF36AA2244}"/>
            </a:ext>
          </a:extLst>
        </xdr:cNvPr>
        <xdr:cNvSpPr/>
      </xdr:nvSpPr>
      <xdr:spPr>
        <a:xfrm>
          <a:off x="2009140" y="1559560"/>
          <a:ext cx="116332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4,322
4,299
364.30
4,231,450
4,190,888
28,574
2,699,196
7,686,023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FA093432-4E1F-4301-BB24-6FFC0B38E04C}"/>
            </a:ext>
          </a:extLst>
        </xdr:cNvPr>
        <xdr:cNvSpPr/>
      </xdr:nvSpPr>
      <xdr:spPr>
        <a:xfrm>
          <a:off x="3232150" y="155956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6942BF4F-1E8E-4BE0-80E6-2DDABDB57B0D}"/>
            </a:ext>
          </a:extLst>
        </xdr:cNvPr>
        <xdr:cNvSpPr/>
      </xdr:nvSpPr>
      <xdr:spPr>
        <a:xfrm>
          <a:off x="4603750" y="1551305"/>
          <a:ext cx="1841500"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E6FA677C-1028-4794-ADB5-2F0149DE86A3}"/>
            </a:ext>
          </a:extLst>
        </xdr:cNvPr>
        <xdr:cNvSpPr/>
      </xdr:nvSpPr>
      <xdr:spPr>
        <a:xfrm>
          <a:off x="6445250" y="1551305"/>
          <a:ext cx="1153795"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BCB59E9-B1C6-47F9-9AE4-5615CFEEB07E}"/>
            </a:ext>
          </a:extLst>
        </xdr:cNvPr>
        <xdr:cNvSpPr/>
      </xdr:nvSpPr>
      <xdr:spPr>
        <a:xfrm>
          <a:off x="7647305" y="1551305"/>
          <a:ext cx="575945"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CA04ECE2-474B-4F0B-8573-AD08C3F555BE}"/>
            </a:ext>
          </a:extLst>
        </xdr:cNvPr>
        <xdr:cNvSpPr/>
      </xdr:nvSpPr>
      <xdr:spPr>
        <a:xfrm>
          <a:off x="4603750" y="2416810"/>
          <a:ext cx="1841500" cy="6908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C3F66243-EB49-4479-B9C8-41916B063FF4}"/>
            </a:ext>
          </a:extLst>
        </xdr:cNvPr>
        <xdr:cNvSpPr/>
      </xdr:nvSpPr>
      <xdr:spPr>
        <a:xfrm>
          <a:off x="6504940" y="2416810"/>
          <a:ext cx="3089910" cy="6908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BA850700-346A-4BA1-8CC0-647CB751EC2A}"/>
            </a:ext>
          </a:extLst>
        </xdr:cNvPr>
        <xdr:cNvSpPr/>
      </xdr:nvSpPr>
      <xdr:spPr>
        <a:xfrm>
          <a:off x="9579610" y="1524000"/>
          <a:ext cx="1278890" cy="1139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1951E32D-2C7E-4169-B7FA-814D741B6B08}"/>
            </a:ext>
          </a:extLst>
        </xdr:cNvPr>
        <xdr:cNvSpPr/>
      </xdr:nvSpPr>
      <xdr:spPr>
        <a:xfrm>
          <a:off x="9794240" y="1589405"/>
          <a:ext cx="11557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2E29E8B9-B462-45E6-AE7B-D36734A90D10}"/>
            </a:ext>
          </a:extLst>
        </xdr:cNvPr>
        <xdr:cNvSpPr/>
      </xdr:nvSpPr>
      <xdr:spPr>
        <a:xfrm>
          <a:off x="9794240" y="1850390"/>
          <a:ext cx="1155700" cy="261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4B77CD86-D150-4F8B-9CC8-86472F1101A3}"/>
            </a:ext>
          </a:extLst>
        </xdr:cNvPr>
        <xdr:cNvSpPr/>
      </xdr:nvSpPr>
      <xdr:spPr>
        <a:xfrm>
          <a:off x="9794240" y="2188210"/>
          <a:ext cx="115570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5FF0D24-DFBB-45EB-9C15-702F765065C1}"/>
            </a:ext>
          </a:extLst>
        </xdr:cNvPr>
        <xdr:cNvCxnSpPr/>
      </xdr:nvCxnSpPr>
      <xdr:spPr>
        <a:xfrm>
          <a:off x="9656445" y="167259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C1A66E97-B17C-47A2-B93B-E82996FC4547}"/>
            </a:ext>
          </a:extLst>
        </xdr:cNvPr>
        <xdr:cNvSpPr/>
      </xdr:nvSpPr>
      <xdr:spPr>
        <a:xfrm>
          <a:off x="9689465" y="1627505"/>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978F7498-8EAE-4B27-A82F-300DDB1013E0}"/>
            </a:ext>
          </a:extLst>
        </xdr:cNvPr>
        <xdr:cNvSpPr/>
      </xdr:nvSpPr>
      <xdr:spPr>
        <a:xfrm>
          <a:off x="9689465" y="18942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A9488CBA-E1D5-4228-AE5F-162D23365F84}"/>
            </a:ext>
          </a:extLst>
        </xdr:cNvPr>
        <xdr:cNvCxnSpPr/>
      </xdr:nvCxnSpPr>
      <xdr:spPr>
        <a:xfrm>
          <a:off x="9735820" y="215519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F3C2F86A-0991-43A1-8FCE-512F098878A2}"/>
            </a:ext>
          </a:extLst>
        </xdr:cNvPr>
        <xdr:cNvCxnSpPr/>
      </xdr:nvCxnSpPr>
      <xdr:spPr>
        <a:xfrm>
          <a:off x="9656445" y="215519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68326D38-76A9-4305-BAE6-3A89D4FF48A6}"/>
            </a:ext>
          </a:extLst>
        </xdr:cNvPr>
        <xdr:cNvCxnSpPr/>
      </xdr:nvCxnSpPr>
      <xdr:spPr>
        <a:xfrm flipV="1">
          <a:off x="9735820" y="2400935"/>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46BF24CC-63BF-4668-94CA-CF201156782D}"/>
            </a:ext>
          </a:extLst>
        </xdr:cNvPr>
        <xdr:cNvCxnSpPr/>
      </xdr:nvCxnSpPr>
      <xdr:spPr>
        <a:xfrm>
          <a:off x="9656445" y="253619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64D3AC05-B1CD-4BDD-B81E-955D2B105FF8}"/>
            </a:ext>
          </a:extLst>
        </xdr:cNvPr>
        <xdr:cNvSpPr txBox="1"/>
      </xdr:nvSpPr>
      <xdr:spPr>
        <a:xfrm>
          <a:off x="637540" y="348869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D9090E21-0A70-4F0A-A3D7-D83ADAEB7C49}"/>
            </a:ext>
          </a:extLst>
        </xdr:cNvPr>
        <xdr:cNvSpPr txBox="1"/>
      </xdr:nvSpPr>
      <xdr:spPr>
        <a:xfrm>
          <a:off x="637540" y="37445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25F36D31-F75B-4A8B-8EC5-2FB3A38840C2}"/>
            </a:ext>
          </a:extLst>
        </xdr:cNvPr>
        <xdr:cNvSpPr txBox="1"/>
      </xdr:nvSpPr>
      <xdr:spPr>
        <a:xfrm>
          <a:off x="637540" y="399669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F1C5EA5A-E2CF-4D2F-8F2F-2492F3B9D510}"/>
            </a:ext>
          </a:extLst>
        </xdr:cNvPr>
        <xdr:cNvSpPr txBox="1"/>
      </xdr:nvSpPr>
      <xdr:spPr>
        <a:xfrm>
          <a:off x="637540" y="425069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DCD1EE8-F9FE-4FCF-AD97-987A7F6482C2}"/>
            </a:ext>
          </a:extLst>
        </xdr:cNvPr>
        <xdr:cNvSpPr/>
      </xdr:nvSpPr>
      <xdr:spPr>
        <a:xfrm>
          <a:off x="706755" y="4697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887E0A25-140E-4CE4-8145-04399EF3C39F}"/>
            </a:ext>
          </a:extLst>
        </xdr:cNvPr>
        <xdr:cNvSpPr/>
      </xdr:nvSpPr>
      <xdr:spPr>
        <a:xfrm>
          <a:off x="4885055" y="4758690"/>
          <a:ext cx="1390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49A70890-AB85-41BD-AB2D-552CAC72A11B}"/>
            </a:ext>
          </a:extLst>
        </xdr:cNvPr>
        <xdr:cNvSpPr/>
      </xdr:nvSpPr>
      <xdr:spPr>
        <a:xfrm>
          <a:off x="4885055" y="495300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DF377C5-38C9-4782-963B-FA0ADCDF875C}"/>
            </a:ext>
          </a:extLst>
        </xdr:cNvPr>
        <xdr:cNvSpPr/>
      </xdr:nvSpPr>
      <xdr:spPr>
        <a:xfrm>
          <a:off x="6421755" y="4758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1C964142-2184-4697-8248-339114FAF7D6}"/>
            </a:ext>
          </a:extLst>
        </xdr:cNvPr>
        <xdr:cNvSpPr/>
      </xdr:nvSpPr>
      <xdr:spPr>
        <a:xfrm>
          <a:off x="6421755" y="4953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DDA5611-5175-418E-8AC0-215D7CD8EF25}"/>
            </a:ext>
          </a:extLst>
        </xdr:cNvPr>
        <xdr:cNvSpPr/>
      </xdr:nvSpPr>
      <xdr:spPr>
        <a:xfrm>
          <a:off x="7876540" y="4758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F2F844B2-4230-410E-8823-CF6EB1B9FE80}"/>
            </a:ext>
          </a:extLst>
        </xdr:cNvPr>
        <xdr:cNvSpPr/>
      </xdr:nvSpPr>
      <xdr:spPr>
        <a:xfrm>
          <a:off x="7876540" y="4953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5B5A4AAD-B11F-4BBD-95D2-8753154D0766}"/>
            </a:ext>
          </a:extLst>
        </xdr:cNvPr>
        <xdr:cNvSpPr/>
      </xdr:nvSpPr>
      <xdr:spPr>
        <a:xfrm>
          <a:off x="706755" y="5274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2AF0395A-D996-4E39-A806-68928C541C4E}"/>
            </a:ext>
          </a:extLst>
        </xdr:cNvPr>
        <xdr:cNvSpPr/>
      </xdr:nvSpPr>
      <xdr:spPr>
        <a:xfrm>
          <a:off x="5181600" y="5274310"/>
          <a:ext cx="48215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517107B-F32B-49E8-B054-94D9D8465F2A}"/>
            </a:ext>
          </a:extLst>
        </xdr:cNvPr>
        <xdr:cNvSpPr/>
      </xdr:nvSpPr>
      <xdr:spPr>
        <a:xfrm>
          <a:off x="5241290" y="5274310"/>
          <a:ext cx="34423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8A70E5ED-6132-498E-810F-C4F8AF1C5339}"/>
            </a:ext>
          </a:extLst>
        </xdr:cNvPr>
        <xdr:cNvSpPr txBox="1"/>
      </xdr:nvSpPr>
      <xdr:spPr>
        <a:xfrm>
          <a:off x="5267960" y="5584190"/>
          <a:ext cx="459613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類似団体と比べて高い水準になっているが、要因としては基幹産業である農林水産業などの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次産業をはじめ第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産業も含まれる産業形態であり、各分野にわたり担当職員の配置が必要であること、また町独自の取り組みとして、「アポイ岳ジオパーク」推進のための職員の配置、幼稚園・保育園を町直営で行っているため職員数が多く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A5BE6F4-FE52-442D-8BED-860BBA979B3D}"/>
            </a:ext>
          </a:extLst>
        </xdr:cNvPr>
        <xdr:cNvSpPr txBox="1"/>
      </xdr:nvSpPr>
      <xdr:spPr>
        <a:xfrm>
          <a:off x="668655" y="5078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E80E745C-E683-4D56-8DE9-AD9EAB527787}"/>
            </a:ext>
          </a:extLst>
        </xdr:cNvPr>
        <xdr:cNvCxnSpPr/>
      </xdr:nvCxnSpPr>
      <xdr:spPr>
        <a:xfrm>
          <a:off x="706755" y="7560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54F32488-8FA1-45CD-BC7C-9CB834FCC49C}"/>
            </a:ext>
          </a:extLst>
        </xdr:cNvPr>
        <xdr:cNvSpPr txBox="1"/>
      </xdr:nvSpPr>
      <xdr:spPr>
        <a:xfrm>
          <a:off x="238760" y="7416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19882092-EA37-49B3-B8D5-7F7B0A432011}"/>
            </a:ext>
          </a:extLst>
        </xdr:cNvPr>
        <xdr:cNvCxnSpPr/>
      </xdr:nvCxnSpPr>
      <xdr:spPr>
        <a:xfrm>
          <a:off x="706755" y="70973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201193B9-D838-4A74-AE85-D4FE73316170}"/>
            </a:ext>
          </a:extLst>
        </xdr:cNvPr>
        <xdr:cNvSpPr txBox="1"/>
      </xdr:nvSpPr>
      <xdr:spPr>
        <a:xfrm>
          <a:off x="238760" y="6953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1D703A7F-05FB-4E71-BFC5-D106BD5B36CF}"/>
            </a:ext>
          </a:extLst>
        </xdr:cNvPr>
        <xdr:cNvCxnSpPr/>
      </xdr:nvCxnSpPr>
      <xdr:spPr>
        <a:xfrm>
          <a:off x="706755" y="66459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CB4969D4-385F-4F6D-8E1C-41523EAED290}"/>
            </a:ext>
          </a:extLst>
        </xdr:cNvPr>
        <xdr:cNvSpPr txBox="1"/>
      </xdr:nvSpPr>
      <xdr:spPr>
        <a:xfrm>
          <a:off x="238760" y="65017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BC30C4B7-3A3E-4F23-894C-766BEA6355AE}"/>
            </a:ext>
          </a:extLst>
        </xdr:cNvPr>
        <xdr:cNvCxnSpPr/>
      </xdr:nvCxnSpPr>
      <xdr:spPr>
        <a:xfrm>
          <a:off x="706755" y="61887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7DB13DFE-D561-4335-85CA-52B102B9A1A3}"/>
            </a:ext>
          </a:extLst>
        </xdr:cNvPr>
        <xdr:cNvSpPr txBox="1"/>
      </xdr:nvSpPr>
      <xdr:spPr>
        <a:xfrm>
          <a:off x="238760" y="60445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81602F5F-7986-43C1-A376-DB569935CF75}"/>
            </a:ext>
          </a:extLst>
        </xdr:cNvPr>
        <xdr:cNvCxnSpPr/>
      </xdr:nvCxnSpPr>
      <xdr:spPr>
        <a:xfrm>
          <a:off x="706755" y="57257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3A8248B3-F9FE-446D-9DED-7FB279B7EE9D}"/>
            </a:ext>
          </a:extLst>
        </xdr:cNvPr>
        <xdr:cNvSpPr txBox="1"/>
      </xdr:nvSpPr>
      <xdr:spPr>
        <a:xfrm>
          <a:off x="238760" y="5581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67738E1C-848B-416B-BD7A-ADD183BC92CA}"/>
            </a:ext>
          </a:extLst>
        </xdr:cNvPr>
        <xdr:cNvCxnSpPr/>
      </xdr:nvCxnSpPr>
      <xdr:spPr>
        <a:xfrm>
          <a:off x="706755" y="5274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EFBE4B5F-68D6-41E9-91F3-234C26786BDC}"/>
            </a:ext>
          </a:extLst>
        </xdr:cNvPr>
        <xdr:cNvSpPr txBox="1"/>
      </xdr:nvSpPr>
      <xdr:spPr>
        <a:xfrm>
          <a:off x="238760" y="5130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3CA7FCB9-AA99-4095-B625-1FEDC980C753}"/>
            </a:ext>
          </a:extLst>
        </xdr:cNvPr>
        <xdr:cNvSpPr/>
      </xdr:nvSpPr>
      <xdr:spPr>
        <a:xfrm>
          <a:off x="706755" y="5274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315CC904-6BA3-4D46-BA9D-095FC0CE9B77}"/>
            </a:ext>
          </a:extLst>
        </xdr:cNvPr>
        <xdr:cNvCxnSpPr/>
      </xdr:nvCxnSpPr>
      <xdr:spPr>
        <a:xfrm flipV="1">
          <a:off x="4364990" y="5732272"/>
          <a:ext cx="0" cy="132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E2D60B8B-E443-4142-8CB8-F134F8AAAB97}"/>
            </a:ext>
          </a:extLst>
        </xdr:cNvPr>
        <xdr:cNvSpPr txBox="1"/>
      </xdr:nvSpPr>
      <xdr:spPr>
        <a:xfrm>
          <a:off x="4457700" y="703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CBD11870-AAA2-456B-AAAB-74928D596B86}"/>
            </a:ext>
          </a:extLst>
        </xdr:cNvPr>
        <xdr:cNvCxnSpPr/>
      </xdr:nvCxnSpPr>
      <xdr:spPr>
        <a:xfrm>
          <a:off x="4295140" y="7060819"/>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6AA1A20A-C9F7-45A3-83DF-59CBDA6D2B0A}"/>
            </a:ext>
          </a:extLst>
        </xdr:cNvPr>
        <xdr:cNvSpPr txBox="1"/>
      </xdr:nvSpPr>
      <xdr:spPr>
        <a:xfrm>
          <a:off x="4457700" y="54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B491462F-A92E-426F-8F9D-7FC8B8F0A8A5}"/>
            </a:ext>
          </a:extLst>
        </xdr:cNvPr>
        <xdr:cNvCxnSpPr/>
      </xdr:nvCxnSpPr>
      <xdr:spPr>
        <a:xfrm>
          <a:off x="4295140" y="573227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21844</xdr:rowOff>
    </xdr:to>
    <xdr:cxnSp macro="">
      <xdr:nvCxnSpPr>
        <xdr:cNvPr id="64" name="直線コネクタ 63">
          <a:extLst>
            <a:ext uri="{FF2B5EF4-FFF2-40B4-BE49-F238E27FC236}">
              <a16:creationId xmlns:a16="http://schemas.microsoft.com/office/drawing/2014/main" id="{787A541B-CD32-434D-BB93-FC0E91B1911C}"/>
            </a:ext>
          </a:extLst>
        </xdr:cNvPr>
        <xdr:cNvCxnSpPr/>
      </xdr:nvCxnSpPr>
      <xdr:spPr>
        <a:xfrm>
          <a:off x="3616325" y="6525133"/>
          <a:ext cx="748665"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E2A03508-AAC3-4EFA-A2F1-DF9D77D5E0DF}"/>
            </a:ext>
          </a:extLst>
        </xdr:cNvPr>
        <xdr:cNvSpPr txBox="1"/>
      </xdr:nvSpPr>
      <xdr:spPr>
        <a:xfrm>
          <a:off x="4457700" y="6175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A88C04D2-BACB-459B-98B5-18ACAEAB1780}"/>
            </a:ext>
          </a:extLst>
        </xdr:cNvPr>
        <xdr:cNvSpPr/>
      </xdr:nvSpPr>
      <xdr:spPr>
        <a:xfrm>
          <a:off x="4333240" y="6326124"/>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F304C043-4F0F-4953-8482-8C360E98596F}"/>
            </a:ext>
          </a:extLst>
        </xdr:cNvPr>
        <xdr:cNvCxnSpPr/>
      </xdr:nvCxnSpPr>
      <xdr:spPr>
        <a:xfrm flipV="1">
          <a:off x="2809240" y="6525133"/>
          <a:ext cx="80708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AEB8E480-B1C4-4C6D-B1A8-1F978477CCD0}"/>
            </a:ext>
          </a:extLst>
        </xdr:cNvPr>
        <xdr:cNvSpPr/>
      </xdr:nvSpPr>
      <xdr:spPr>
        <a:xfrm>
          <a:off x="3571240" y="630250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8ACC55BD-7F79-4430-B267-C5BC164F97DD}"/>
            </a:ext>
          </a:extLst>
        </xdr:cNvPr>
        <xdr:cNvSpPr txBox="1"/>
      </xdr:nvSpPr>
      <xdr:spPr>
        <a:xfrm>
          <a:off x="3265805" y="606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165862</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78EAA6A6-006A-4417-A494-2CDAA9E3CA51}"/>
            </a:ext>
          </a:extLst>
        </xdr:cNvPr>
        <xdr:cNvCxnSpPr/>
      </xdr:nvCxnSpPr>
      <xdr:spPr>
        <a:xfrm>
          <a:off x="2002155" y="6513322"/>
          <a:ext cx="807085"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8974DB5A-F63C-40C2-8A71-E5689C730912}"/>
            </a:ext>
          </a:extLst>
        </xdr:cNvPr>
        <xdr:cNvSpPr/>
      </xdr:nvSpPr>
      <xdr:spPr>
        <a:xfrm>
          <a:off x="2764155" y="6278499"/>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B0014B96-A3D0-4E36-AC2E-55F565F4B16E}"/>
            </a:ext>
          </a:extLst>
        </xdr:cNvPr>
        <xdr:cNvSpPr txBox="1"/>
      </xdr:nvSpPr>
      <xdr:spPr>
        <a:xfrm>
          <a:off x="2470150" y="605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21844</xdr:rowOff>
    </xdr:to>
    <xdr:cxnSp macro="">
      <xdr:nvCxnSpPr>
        <xdr:cNvPr id="73" name="直線コネクタ 72">
          <a:extLst>
            <a:ext uri="{FF2B5EF4-FFF2-40B4-BE49-F238E27FC236}">
              <a16:creationId xmlns:a16="http://schemas.microsoft.com/office/drawing/2014/main" id="{B47AD408-0A33-473C-BE4C-1B9FDBA54081}"/>
            </a:ext>
          </a:extLst>
        </xdr:cNvPr>
        <xdr:cNvCxnSpPr/>
      </xdr:nvCxnSpPr>
      <xdr:spPr>
        <a:xfrm flipV="1">
          <a:off x="1208405" y="6513322"/>
          <a:ext cx="79375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EE23E1BF-5FB2-4F4F-AF3E-8D07DB3BCD30}"/>
            </a:ext>
          </a:extLst>
        </xdr:cNvPr>
        <xdr:cNvSpPr/>
      </xdr:nvSpPr>
      <xdr:spPr>
        <a:xfrm>
          <a:off x="1970405" y="6273927"/>
          <a:ext cx="768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2F9637BE-CAA8-4E9A-A694-86520AC02742}"/>
            </a:ext>
          </a:extLst>
        </xdr:cNvPr>
        <xdr:cNvSpPr txBox="1"/>
      </xdr:nvSpPr>
      <xdr:spPr>
        <a:xfrm>
          <a:off x="1655445" y="604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93039110-234D-4340-99AA-D9A97C8649ED}"/>
            </a:ext>
          </a:extLst>
        </xdr:cNvPr>
        <xdr:cNvSpPr/>
      </xdr:nvSpPr>
      <xdr:spPr>
        <a:xfrm>
          <a:off x="1153795" y="6302502"/>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FB57AED6-D40B-4977-B0FE-CABDE3AB28D8}"/>
            </a:ext>
          </a:extLst>
        </xdr:cNvPr>
        <xdr:cNvSpPr txBox="1"/>
      </xdr:nvSpPr>
      <xdr:spPr>
        <a:xfrm>
          <a:off x="859790" y="606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6EA0DEF4-F3AC-4D76-A57A-6E27D1EE813F}"/>
            </a:ext>
          </a:extLst>
        </xdr:cNvPr>
        <xdr:cNvSpPr txBox="1"/>
      </xdr:nvSpPr>
      <xdr:spPr>
        <a:xfrm>
          <a:off x="417385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C5D968B3-5B7F-45E3-9325-9A9931828ED5}"/>
            </a:ext>
          </a:extLst>
        </xdr:cNvPr>
        <xdr:cNvSpPr txBox="1"/>
      </xdr:nvSpPr>
      <xdr:spPr>
        <a:xfrm>
          <a:off x="342519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D4EC5FC4-0E95-424E-B456-C252CFB60257}"/>
            </a:ext>
          </a:extLst>
        </xdr:cNvPr>
        <xdr:cNvSpPr txBox="1"/>
      </xdr:nvSpPr>
      <xdr:spPr>
        <a:xfrm>
          <a:off x="261810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84229A7C-C4A7-4B18-A4AD-DF464D11F260}"/>
            </a:ext>
          </a:extLst>
        </xdr:cNvPr>
        <xdr:cNvSpPr txBox="1"/>
      </xdr:nvSpPr>
      <xdr:spPr>
        <a:xfrm>
          <a:off x="181292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4FC133A3-42E4-4D63-A28E-A0793D942E89}"/>
            </a:ext>
          </a:extLst>
        </xdr:cNvPr>
        <xdr:cNvSpPr txBox="1"/>
      </xdr:nvSpPr>
      <xdr:spPr>
        <a:xfrm>
          <a:off x="100774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a:extLst>
            <a:ext uri="{FF2B5EF4-FFF2-40B4-BE49-F238E27FC236}">
              <a16:creationId xmlns:a16="http://schemas.microsoft.com/office/drawing/2014/main" id="{AFA864C9-857F-4E7A-BE22-22467B51D07A}"/>
            </a:ext>
          </a:extLst>
        </xdr:cNvPr>
        <xdr:cNvSpPr/>
      </xdr:nvSpPr>
      <xdr:spPr>
        <a:xfrm>
          <a:off x="4333240" y="6484239"/>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a:extLst>
            <a:ext uri="{FF2B5EF4-FFF2-40B4-BE49-F238E27FC236}">
              <a16:creationId xmlns:a16="http://schemas.microsoft.com/office/drawing/2014/main" id="{8D72962F-0AA5-4158-AF94-78FEDAA687CB}"/>
            </a:ext>
          </a:extLst>
        </xdr:cNvPr>
        <xdr:cNvSpPr txBox="1"/>
      </xdr:nvSpPr>
      <xdr:spPr>
        <a:xfrm>
          <a:off x="44577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a:extLst>
            <a:ext uri="{FF2B5EF4-FFF2-40B4-BE49-F238E27FC236}">
              <a16:creationId xmlns:a16="http://schemas.microsoft.com/office/drawing/2014/main" id="{D5924326-44BC-4919-A2C4-59FFF87EC5DD}"/>
            </a:ext>
          </a:extLst>
        </xdr:cNvPr>
        <xdr:cNvSpPr/>
      </xdr:nvSpPr>
      <xdr:spPr>
        <a:xfrm>
          <a:off x="3571240" y="6476238"/>
          <a:ext cx="8636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a:extLst>
            <a:ext uri="{FF2B5EF4-FFF2-40B4-BE49-F238E27FC236}">
              <a16:creationId xmlns:a16="http://schemas.microsoft.com/office/drawing/2014/main" id="{1CD02D70-DB3A-452A-93C8-0F9BF3352EEC}"/>
            </a:ext>
          </a:extLst>
        </xdr:cNvPr>
        <xdr:cNvSpPr txBox="1"/>
      </xdr:nvSpPr>
      <xdr:spPr>
        <a:xfrm>
          <a:off x="3265805" y="6560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97A72993-6356-4150-9FFE-0A80E7868DC2}"/>
            </a:ext>
          </a:extLst>
        </xdr:cNvPr>
        <xdr:cNvSpPr/>
      </xdr:nvSpPr>
      <xdr:spPr>
        <a:xfrm>
          <a:off x="2764155" y="6495288"/>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F689BBA0-5D92-4883-A6E8-5CAE3F8421CA}"/>
            </a:ext>
          </a:extLst>
        </xdr:cNvPr>
        <xdr:cNvSpPr txBox="1"/>
      </xdr:nvSpPr>
      <xdr:spPr>
        <a:xfrm>
          <a:off x="2470150" y="657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a:extLst>
            <a:ext uri="{FF2B5EF4-FFF2-40B4-BE49-F238E27FC236}">
              <a16:creationId xmlns:a16="http://schemas.microsoft.com/office/drawing/2014/main" id="{592BCBDB-84EA-463A-A4BF-B44A3F862CE2}"/>
            </a:ext>
          </a:extLst>
        </xdr:cNvPr>
        <xdr:cNvSpPr/>
      </xdr:nvSpPr>
      <xdr:spPr>
        <a:xfrm>
          <a:off x="1970405" y="6458712"/>
          <a:ext cx="7683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a:extLst>
            <a:ext uri="{FF2B5EF4-FFF2-40B4-BE49-F238E27FC236}">
              <a16:creationId xmlns:a16="http://schemas.microsoft.com/office/drawing/2014/main" id="{B09CDA78-5E6D-4819-9635-13614E3E124F}"/>
            </a:ext>
          </a:extLst>
        </xdr:cNvPr>
        <xdr:cNvSpPr txBox="1"/>
      </xdr:nvSpPr>
      <xdr:spPr>
        <a:xfrm>
          <a:off x="1655445" y="654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a:extLst>
            <a:ext uri="{FF2B5EF4-FFF2-40B4-BE49-F238E27FC236}">
              <a16:creationId xmlns:a16="http://schemas.microsoft.com/office/drawing/2014/main" id="{3FE8409E-8270-4EF9-8A3E-F82F05B0237D}"/>
            </a:ext>
          </a:extLst>
        </xdr:cNvPr>
        <xdr:cNvSpPr/>
      </xdr:nvSpPr>
      <xdr:spPr>
        <a:xfrm>
          <a:off x="1153795" y="6484239"/>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a:extLst>
            <a:ext uri="{FF2B5EF4-FFF2-40B4-BE49-F238E27FC236}">
              <a16:creationId xmlns:a16="http://schemas.microsoft.com/office/drawing/2014/main" id="{44800A89-5659-43FB-8B1F-05501098083F}"/>
            </a:ext>
          </a:extLst>
        </xdr:cNvPr>
        <xdr:cNvSpPr txBox="1"/>
      </xdr:nvSpPr>
      <xdr:spPr>
        <a:xfrm>
          <a:off x="859790" y="656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632BACAA-1C93-4185-9A95-A658C6E6A9A0}"/>
            </a:ext>
          </a:extLst>
        </xdr:cNvPr>
        <xdr:cNvSpPr/>
      </xdr:nvSpPr>
      <xdr:spPr>
        <a:xfrm>
          <a:off x="11266805" y="1268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92258301-6C49-4199-861C-179639771CD9}"/>
            </a:ext>
          </a:extLst>
        </xdr:cNvPr>
        <xdr:cNvSpPr/>
      </xdr:nvSpPr>
      <xdr:spPr>
        <a:xfrm>
          <a:off x="15462250" y="1329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271EDC3E-C249-4C75-B518-D16DD43E5FAF}"/>
            </a:ext>
          </a:extLst>
        </xdr:cNvPr>
        <xdr:cNvSpPr/>
      </xdr:nvSpPr>
      <xdr:spPr>
        <a:xfrm>
          <a:off x="15462250" y="1524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B0790AFC-D0F8-40F1-BCCE-DECD9D09F575}"/>
            </a:ext>
          </a:extLst>
        </xdr:cNvPr>
        <xdr:cNvSpPr/>
      </xdr:nvSpPr>
      <xdr:spPr>
        <a:xfrm>
          <a:off x="17002760" y="1329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E3E431F8-8D6F-4F95-A443-1CA5A1476597}"/>
            </a:ext>
          </a:extLst>
        </xdr:cNvPr>
        <xdr:cNvSpPr/>
      </xdr:nvSpPr>
      <xdr:spPr>
        <a:xfrm>
          <a:off x="17002760" y="1524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FCBA2E73-B5EB-41AE-9558-6E1A67DD0EF7}"/>
            </a:ext>
          </a:extLst>
        </xdr:cNvPr>
        <xdr:cNvSpPr/>
      </xdr:nvSpPr>
      <xdr:spPr>
        <a:xfrm>
          <a:off x="18457545" y="1329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DCCE838A-DE74-4CA3-9F36-0C5E05501245}"/>
            </a:ext>
          </a:extLst>
        </xdr:cNvPr>
        <xdr:cNvSpPr/>
      </xdr:nvSpPr>
      <xdr:spPr>
        <a:xfrm>
          <a:off x="18457545" y="1524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B839BA76-AA9D-4CA2-8677-471BB4FC9711}"/>
            </a:ext>
          </a:extLst>
        </xdr:cNvPr>
        <xdr:cNvSpPr/>
      </xdr:nvSpPr>
      <xdr:spPr>
        <a:xfrm>
          <a:off x="11266805" y="1845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B4BD512E-0F08-4ED2-99ED-D8045AB8A832}"/>
            </a:ext>
          </a:extLst>
        </xdr:cNvPr>
        <xdr:cNvSpPr/>
      </xdr:nvSpPr>
      <xdr:spPr>
        <a:xfrm>
          <a:off x="15743555" y="1845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F2AE7D0A-FC0F-42BB-B6C4-785138EF5003}"/>
            </a:ext>
          </a:extLst>
        </xdr:cNvPr>
        <xdr:cNvSpPr/>
      </xdr:nvSpPr>
      <xdr:spPr>
        <a:xfrm>
          <a:off x="15801340" y="1845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BDA00A2B-FA3B-46CC-928C-5B0BF65736FF}"/>
            </a:ext>
          </a:extLst>
        </xdr:cNvPr>
        <xdr:cNvSpPr txBox="1"/>
      </xdr:nvSpPr>
      <xdr:spPr>
        <a:xfrm>
          <a:off x="15839440" y="2155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原油価格の動向に伴う燃料費の増減が大きく影響しているほか、電気料金の値上げや施設の維持管理に係る委託料の増があることから、今後も経費節減に努め、物件費の抑制を図る。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C2EADE77-D5C2-4886-A7CE-0BF14EF5076D}"/>
            </a:ext>
          </a:extLst>
        </xdr:cNvPr>
        <xdr:cNvSpPr txBox="1"/>
      </xdr:nvSpPr>
      <xdr:spPr>
        <a:xfrm>
          <a:off x="11228705" y="1649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A1272CA7-8879-4660-9AF9-A9C88694BD6B}"/>
            </a:ext>
          </a:extLst>
        </xdr:cNvPr>
        <xdr:cNvCxnSpPr/>
      </xdr:nvCxnSpPr>
      <xdr:spPr>
        <a:xfrm>
          <a:off x="11266805" y="4131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8BFA8802-BCA0-44AA-A950-485201716CC2}"/>
            </a:ext>
          </a:extLst>
        </xdr:cNvPr>
        <xdr:cNvSpPr txBox="1"/>
      </xdr:nvSpPr>
      <xdr:spPr>
        <a:xfrm>
          <a:off x="10810240" y="3987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D6F00E00-B57D-4875-B06D-F6026DDFD460}"/>
            </a:ext>
          </a:extLst>
        </xdr:cNvPr>
        <xdr:cNvCxnSpPr/>
      </xdr:nvCxnSpPr>
      <xdr:spPr>
        <a:xfrm>
          <a:off x="11266805" y="36683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F5BF2370-B32F-46C2-9F14-2954048627EA}"/>
            </a:ext>
          </a:extLst>
        </xdr:cNvPr>
        <xdr:cNvSpPr txBox="1"/>
      </xdr:nvSpPr>
      <xdr:spPr>
        <a:xfrm>
          <a:off x="10810240"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F406D903-C34F-4AA7-A41E-21A7E5C13CA0}"/>
            </a:ext>
          </a:extLst>
        </xdr:cNvPr>
        <xdr:cNvCxnSpPr/>
      </xdr:nvCxnSpPr>
      <xdr:spPr>
        <a:xfrm>
          <a:off x="11266805" y="32169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955399E-9819-447C-BFA2-A58DE5443800}"/>
            </a:ext>
          </a:extLst>
        </xdr:cNvPr>
        <xdr:cNvSpPr txBox="1"/>
      </xdr:nvSpPr>
      <xdr:spPr>
        <a:xfrm>
          <a:off x="10810240" y="30727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EE460B6B-4094-4A36-B631-2CD472759A3A}"/>
            </a:ext>
          </a:extLst>
        </xdr:cNvPr>
        <xdr:cNvCxnSpPr/>
      </xdr:nvCxnSpPr>
      <xdr:spPr>
        <a:xfrm>
          <a:off x="11266805" y="27597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433C472F-3020-44D4-87D6-6031E1928D20}"/>
            </a:ext>
          </a:extLst>
        </xdr:cNvPr>
        <xdr:cNvSpPr txBox="1"/>
      </xdr:nvSpPr>
      <xdr:spPr>
        <a:xfrm>
          <a:off x="10810240" y="26155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541F6246-85E1-4EFB-AECB-C8AD5B023E06}"/>
            </a:ext>
          </a:extLst>
        </xdr:cNvPr>
        <xdr:cNvCxnSpPr/>
      </xdr:nvCxnSpPr>
      <xdr:spPr>
        <a:xfrm>
          <a:off x="11266805" y="22967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95E0CA67-FD6F-4189-8B5D-AC25BB2FA578}"/>
            </a:ext>
          </a:extLst>
        </xdr:cNvPr>
        <xdr:cNvSpPr txBox="1"/>
      </xdr:nvSpPr>
      <xdr:spPr>
        <a:xfrm>
          <a:off x="10810240" y="215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F3CA9918-6EB1-45E8-B510-B2E744F66342}"/>
            </a:ext>
          </a:extLst>
        </xdr:cNvPr>
        <xdr:cNvCxnSpPr/>
      </xdr:nvCxnSpPr>
      <xdr:spPr>
        <a:xfrm>
          <a:off x="11266805" y="1845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39F0AB65-FA81-4E38-B306-DF478AB462D6}"/>
            </a:ext>
          </a:extLst>
        </xdr:cNvPr>
        <xdr:cNvSpPr/>
      </xdr:nvSpPr>
      <xdr:spPr>
        <a:xfrm>
          <a:off x="11266805" y="1845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CC0644C7-457A-4EC3-AF84-C7849C71EE33}"/>
            </a:ext>
          </a:extLst>
        </xdr:cNvPr>
        <xdr:cNvCxnSpPr/>
      </xdr:nvCxnSpPr>
      <xdr:spPr>
        <a:xfrm flipV="1">
          <a:off x="14945995" y="2579497"/>
          <a:ext cx="0" cy="90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37F9BD1D-4371-416E-A6BA-137627D07F86}"/>
            </a:ext>
          </a:extLst>
        </xdr:cNvPr>
        <xdr:cNvSpPr txBox="1"/>
      </xdr:nvSpPr>
      <xdr:spPr>
        <a:xfrm>
          <a:off x="15019655"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725E3E8A-2514-4B9B-91B2-CDAC26ECF374}"/>
            </a:ext>
          </a:extLst>
        </xdr:cNvPr>
        <xdr:cNvCxnSpPr/>
      </xdr:nvCxnSpPr>
      <xdr:spPr>
        <a:xfrm>
          <a:off x="14855190" y="3488182"/>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8DE24C14-2AF4-48CF-8BF3-5907E2BBDD59}"/>
            </a:ext>
          </a:extLst>
        </xdr:cNvPr>
        <xdr:cNvSpPr txBox="1"/>
      </xdr:nvSpPr>
      <xdr:spPr>
        <a:xfrm>
          <a:off x="15019655" y="232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F65C68D5-7711-4ADD-AFA9-2018801FFD0D}"/>
            </a:ext>
          </a:extLst>
        </xdr:cNvPr>
        <xdr:cNvCxnSpPr/>
      </xdr:nvCxnSpPr>
      <xdr:spPr>
        <a:xfrm>
          <a:off x="14855190" y="2579497"/>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xdr:rowOff>
    </xdr:from>
    <xdr:to>
      <xdr:col>82</xdr:col>
      <xdr:colOff>107950</xdr:colOff>
      <xdr:row>18</xdr:row>
      <xdr:rowOff>12700</xdr:rowOff>
    </xdr:to>
    <xdr:cxnSp macro="">
      <xdr:nvCxnSpPr>
        <xdr:cNvPr id="122" name="直線コネクタ 121">
          <a:extLst>
            <a:ext uri="{FF2B5EF4-FFF2-40B4-BE49-F238E27FC236}">
              <a16:creationId xmlns:a16="http://schemas.microsoft.com/office/drawing/2014/main" id="{FCD22030-4256-44BE-A955-E7E43FE8E93E}"/>
            </a:ext>
          </a:extLst>
        </xdr:cNvPr>
        <xdr:cNvCxnSpPr/>
      </xdr:nvCxnSpPr>
      <xdr:spPr>
        <a:xfrm>
          <a:off x="14183995" y="3089656"/>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F7FE3899-2C3A-43F1-90CD-CD04A43E08A0}"/>
            </a:ext>
          </a:extLst>
        </xdr:cNvPr>
        <xdr:cNvSpPr txBox="1"/>
      </xdr:nvSpPr>
      <xdr:spPr>
        <a:xfrm>
          <a:off x="15019655" y="280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630AF916-0B22-4475-B3AE-9BE99CF1BFCD}"/>
            </a:ext>
          </a:extLst>
        </xdr:cNvPr>
        <xdr:cNvSpPr/>
      </xdr:nvSpPr>
      <xdr:spPr>
        <a:xfrm>
          <a:off x="14893290" y="2963037"/>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xdr:rowOff>
    </xdr:from>
    <xdr:to>
      <xdr:col>78</xdr:col>
      <xdr:colOff>69850</xdr:colOff>
      <xdr:row>18</xdr:row>
      <xdr:rowOff>49276</xdr:rowOff>
    </xdr:to>
    <xdr:cxnSp macro="">
      <xdr:nvCxnSpPr>
        <xdr:cNvPr id="125" name="直線コネクタ 124">
          <a:extLst>
            <a:ext uri="{FF2B5EF4-FFF2-40B4-BE49-F238E27FC236}">
              <a16:creationId xmlns:a16="http://schemas.microsoft.com/office/drawing/2014/main" id="{E7B0A75E-950A-47E2-91DA-FCC38998CA2C}"/>
            </a:ext>
          </a:extLst>
        </xdr:cNvPr>
        <xdr:cNvCxnSpPr/>
      </xdr:nvCxnSpPr>
      <xdr:spPr>
        <a:xfrm flipV="1">
          <a:off x="13390245" y="3089656"/>
          <a:ext cx="7937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C832846C-321A-4160-BE2F-1A16B098F94D}"/>
            </a:ext>
          </a:extLst>
        </xdr:cNvPr>
        <xdr:cNvSpPr/>
      </xdr:nvSpPr>
      <xdr:spPr>
        <a:xfrm>
          <a:off x="14131290" y="2929890"/>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2B261312-5F95-4FDD-A326-09312C22E37E}"/>
            </a:ext>
          </a:extLst>
        </xdr:cNvPr>
        <xdr:cNvSpPr txBox="1"/>
      </xdr:nvSpPr>
      <xdr:spPr>
        <a:xfrm>
          <a:off x="13846810" y="2706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49276</xdr:rowOff>
    </xdr:to>
    <xdr:cxnSp macro="">
      <xdr:nvCxnSpPr>
        <xdr:cNvPr id="128" name="直線コネクタ 127">
          <a:extLst>
            <a:ext uri="{FF2B5EF4-FFF2-40B4-BE49-F238E27FC236}">
              <a16:creationId xmlns:a16="http://schemas.microsoft.com/office/drawing/2014/main" id="{AD8BE6C6-FFF8-4DCE-9170-13FCE7B30F8E}"/>
            </a:ext>
          </a:extLst>
        </xdr:cNvPr>
        <xdr:cNvCxnSpPr/>
      </xdr:nvCxnSpPr>
      <xdr:spPr>
        <a:xfrm>
          <a:off x="12583160" y="3121660"/>
          <a:ext cx="807085"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445B834C-93C0-400C-BBC7-126843231AB7}"/>
            </a:ext>
          </a:extLst>
        </xdr:cNvPr>
        <xdr:cNvSpPr/>
      </xdr:nvSpPr>
      <xdr:spPr>
        <a:xfrm>
          <a:off x="13345160" y="2903601"/>
          <a:ext cx="7683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D6C49A7E-7D6B-4B03-97B5-CCE509E8FE2B}"/>
            </a:ext>
          </a:extLst>
        </xdr:cNvPr>
        <xdr:cNvSpPr txBox="1"/>
      </xdr:nvSpPr>
      <xdr:spPr>
        <a:xfrm>
          <a:off x="13030200" y="26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56134</xdr:rowOff>
    </xdr:from>
    <xdr:to>
      <xdr:col>69</xdr:col>
      <xdr:colOff>92075</xdr:colOff>
      <xdr:row>18</xdr:row>
      <xdr:rowOff>35560</xdr:rowOff>
    </xdr:to>
    <xdr:cxnSp macro="">
      <xdr:nvCxnSpPr>
        <xdr:cNvPr id="131" name="直線コネクタ 130">
          <a:extLst>
            <a:ext uri="{FF2B5EF4-FFF2-40B4-BE49-F238E27FC236}">
              <a16:creationId xmlns:a16="http://schemas.microsoft.com/office/drawing/2014/main" id="{3435CA97-1CB7-45EE-B054-704A443C36B9}"/>
            </a:ext>
          </a:extLst>
        </xdr:cNvPr>
        <xdr:cNvCxnSpPr/>
      </xdr:nvCxnSpPr>
      <xdr:spPr>
        <a:xfrm>
          <a:off x="11766550" y="2974594"/>
          <a:ext cx="81661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5B6C24AD-2760-4DDC-A793-2018417248AA}"/>
            </a:ext>
          </a:extLst>
        </xdr:cNvPr>
        <xdr:cNvSpPr/>
      </xdr:nvSpPr>
      <xdr:spPr>
        <a:xfrm>
          <a:off x="12528550" y="2879598"/>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6EE02D66-0AE9-414B-A09E-0C7A1DAE23A8}"/>
            </a:ext>
          </a:extLst>
        </xdr:cNvPr>
        <xdr:cNvSpPr txBox="1"/>
      </xdr:nvSpPr>
      <xdr:spPr>
        <a:xfrm>
          <a:off x="12236450" y="265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A3FE61F5-0F13-47F1-97A0-2243C333683E}"/>
            </a:ext>
          </a:extLst>
        </xdr:cNvPr>
        <xdr:cNvSpPr/>
      </xdr:nvSpPr>
      <xdr:spPr>
        <a:xfrm>
          <a:off x="11734800" y="2830449"/>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47FEE6D9-0A9A-4520-8AE0-D85C15633968}"/>
            </a:ext>
          </a:extLst>
        </xdr:cNvPr>
        <xdr:cNvSpPr txBox="1"/>
      </xdr:nvSpPr>
      <xdr:spPr>
        <a:xfrm>
          <a:off x="11419840" y="259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3DAD7E88-0731-4B04-96BF-ADB2701A6A22}"/>
            </a:ext>
          </a:extLst>
        </xdr:cNvPr>
        <xdr:cNvSpPr txBox="1"/>
      </xdr:nvSpPr>
      <xdr:spPr>
        <a:xfrm>
          <a:off x="1475486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564A4A88-1C68-4753-B1CE-6F29868D4483}"/>
            </a:ext>
          </a:extLst>
        </xdr:cNvPr>
        <xdr:cNvSpPr txBox="1"/>
      </xdr:nvSpPr>
      <xdr:spPr>
        <a:xfrm>
          <a:off x="1399286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87A8FE54-1B54-47C3-A19D-1A9C24ADF3F9}"/>
            </a:ext>
          </a:extLst>
        </xdr:cNvPr>
        <xdr:cNvSpPr txBox="1"/>
      </xdr:nvSpPr>
      <xdr:spPr>
        <a:xfrm>
          <a:off x="1319911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68D98786-5B7C-4EF6-87A6-45ADDE386E6C}"/>
            </a:ext>
          </a:extLst>
        </xdr:cNvPr>
        <xdr:cNvSpPr txBox="1"/>
      </xdr:nvSpPr>
      <xdr:spPr>
        <a:xfrm>
          <a:off x="1238250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230CF232-A142-445E-B8AD-E765BAF48FDA}"/>
            </a:ext>
          </a:extLst>
        </xdr:cNvPr>
        <xdr:cNvSpPr txBox="1"/>
      </xdr:nvSpPr>
      <xdr:spPr>
        <a:xfrm>
          <a:off x="11579225"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1" name="楕円 140">
          <a:extLst>
            <a:ext uri="{FF2B5EF4-FFF2-40B4-BE49-F238E27FC236}">
              <a16:creationId xmlns:a16="http://schemas.microsoft.com/office/drawing/2014/main" id="{F3F48A1F-F263-4B80-AF42-C802F9A8E806}"/>
            </a:ext>
          </a:extLst>
        </xdr:cNvPr>
        <xdr:cNvSpPr/>
      </xdr:nvSpPr>
      <xdr:spPr>
        <a:xfrm>
          <a:off x="14893290" y="3044190"/>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2" name="物件費該当値テキスト">
          <a:extLst>
            <a:ext uri="{FF2B5EF4-FFF2-40B4-BE49-F238E27FC236}">
              <a16:creationId xmlns:a16="http://schemas.microsoft.com/office/drawing/2014/main" id="{D4CC650D-F951-4B02-B18B-18BFB8A2599F}"/>
            </a:ext>
          </a:extLst>
        </xdr:cNvPr>
        <xdr:cNvSpPr txBox="1"/>
      </xdr:nvSpPr>
      <xdr:spPr>
        <a:xfrm>
          <a:off x="15019655" y="301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124206</xdr:rowOff>
    </xdr:from>
    <xdr:to>
      <xdr:col>78</xdr:col>
      <xdr:colOff>120650</xdr:colOff>
      <xdr:row>18</xdr:row>
      <xdr:rowOff>54356</xdr:rowOff>
    </xdr:to>
    <xdr:sp macro="" textlink="">
      <xdr:nvSpPr>
        <xdr:cNvPr id="143" name="楕円 142">
          <a:extLst>
            <a:ext uri="{FF2B5EF4-FFF2-40B4-BE49-F238E27FC236}">
              <a16:creationId xmlns:a16="http://schemas.microsoft.com/office/drawing/2014/main" id="{C8671AA1-886F-4335-93DD-1C61E9D7A664}"/>
            </a:ext>
          </a:extLst>
        </xdr:cNvPr>
        <xdr:cNvSpPr/>
      </xdr:nvSpPr>
      <xdr:spPr>
        <a:xfrm>
          <a:off x="14131290" y="3040761"/>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39133</xdr:rowOff>
    </xdr:from>
    <xdr:ext cx="736600" cy="259045"/>
    <xdr:sp macro="" textlink="">
      <xdr:nvSpPr>
        <xdr:cNvPr id="144" name="テキスト ボックス 143">
          <a:extLst>
            <a:ext uri="{FF2B5EF4-FFF2-40B4-BE49-F238E27FC236}">
              <a16:creationId xmlns:a16="http://schemas.microsoft.com/office/drawing/2014/main" id="{D0FB54A3-EFAD-40C2-A019-28EC2128C68D}"/>
            </a:ext>
          </a:extLst>
        </xdr:cNvPr>
        <xdr:cNvSpPr txBox="1"/>
      </xdr:nvSpPr>
      <xdr:spPr>
        <a:xfrm>
          <a:off x="13846810" y="312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169926</xdr:rowOff>
    </xdr:from>
    <xdr:to>
      <xdr:col>74</xdr:col>
      <xdr:colOff>31750</xdr:colOff>
      <xdr:row>18</xdr:row>
      <xdr:rowOff>100076</xdr:rowOff>
    </xdr:to>
    <xdr:sp macro="" textlink="">
      <xdr:nvSpPr>
        <xdr:cNvPr id="145" name="楕円 144">
          <a:extLst>
            <a:ext uri="{FF2B5EF4-FFF2-40B4-BE49-F238E27FC236}">
              <a16:creationId xmlns:a16="http://schemas.microsoft.com/office/drawing/2014/main" id="{A777ACDB-2787-4361-B930-2CDA15E8B8CF}"/>
            </a:ext>
          </a:extLst>
        </xdr:cNvPr>
        <xdr:cNvSpPr/>
      </xdr:nvSpPr>
      <xdr:spPr>
        <a:xfrm>
          <a:off x="13345160" y="3088386"/>
          <a:ext cx="7683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84853</xdr:rowOff>
    </xdr:from>
    <xdr:ext cx="762000" cy="259045"/>
    <xdr:sp macro="" textlink="">
      <xdr:nvSpPr>
        <xdr:cNvPr id="146" name="テキスト ボックス 145">
          <a:extLst>
            <a:ext uri="{FF2B5EF4-FFF2-40B4-BE49-F238E27FC236}">
              <a16:creationId xmlns:a16="http://schemas.microsoft.com/office/drawing/2014/main" id="{F14DC683-F427-495C-950C-2FD84CC7A8B1}"/>
            </a:ext>
          </a:extLst>
        </xdr:cNvPr>
        <xdr:cNvSpPr txBox="1"/>
      </xdr:nvSpPr>
      <xdr:spPr>
        <a:xfrm>
          <a:off x="13030200" y="317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47" name="楕円 146">
          <a:extLst>
            <a:ext uri="{FF2B5EF4-FFF2-40B4-BE49-F238E27FC236}">
              <a16:creationId xmlns:a16="http://schemas.microsoft.com/office/drawing/2014/main" id="{CC502B09-DFAC-44E7-B63C-EE395E69B81B}"/>
            </a:ext>
          </a:extLst>
        </xdr:cNvPr>
        <xdr:cNvSpPr/>
      </xdr:nvSpPr>
      <xdr:spPr>
        <a:xfrm>
          <a:off x="12528550" y="307276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48" name="テキスト ボックス 147">
          <a:extLst>
            <a:ext uri="{FF2B5EF4-FFF2-40B4-BE49-F238E27FC236}">
              <a16:creationId xmlns:a16="http://schemas.microsoft.com/office/drawing/2014/main" id="{85DD4E5B-97A6-4623-A618-A93433795903}"/>
            </a:ext>
          </a:extLst>
        </xdr:cNvPr>
        <xdr:cNvSpPr txBox="1"/>
      </xdr:nvSpPr>
      <xdr:spPr>
        <a:xfrm>
          <a:off x="12236450" y="315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49" name="楕円 148">
          <a:extLst>
            <a:ext uri="{FF2B5EF4-FFF2-40B4-BE49-F238E27FC236}">
              <a16:creationId xmlns:a16="http://schemas.microsoft.com/office/drawing/2014/main" id="{833E05B4-1AB1-40A3-8DEF-6CC4BE36AE3E}"/>
            </a:ext>
          </a:extLst>
        </xdr:cNvPr>
        <xdr:cNvSpPr/>
      </xdr:nvSpPr>
      <xdr:spPr>
        <a:xfrm>
          <a:off x="11734800" y="292188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50" name="テキスト ボックス 149">
          <a:extLst>
            <a:ext uri="{FF2B5EF4-FFF2-40B4-BE49-F238E27FC236}">
              <a16:creationId xmlns:a16="http://schemas.microsoft.com/office/drawing/2014/main" id="{FF778B3C-B0F9-41A3-AF79-06580573DB74}"/>
            </a:ext>
          </a:extLst>
        </xdr:cNvPr>
        <xdr:cNvSpPr txBox="1"/>
      </xdr:nvSpPr>
      <xdr:spPr>
        <a:xfrm>
          <a:off x="11419840" y="301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792C5A53-52E2-431B-A824-BBEA4FCE2210}"/>
            </a:ext>
          </a:extLst>
        </xdr:cNvPr>
        <xdr:cNvSpPr/>
      </xdr:nvSpPr>
      <xdr:spPr>
        <a:xfrm>
          <a:off x="706755" y="8126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C537062E-DDA3-4EBD-916E-6842FF6ECD25}"/>
            </a:ext>
          </a:extLst>
        </xdr:cNvPr>
        <xdr:cNvSpPr/>
      </xdr:nvSpPr>
      <xdr:spPr>
        <a:xfrm>
          <a:off x="4885055" y="8187690"/>
          <a:ext cx="1390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8BA9CCDE-683B-4629-8C01-2B36BA51A0C4}"/>
            </a:ext>
          </a:extLst>
        </xdr:cNvPr>
        <xdr:cNvSpPr/>
      </xdr:nvSpPr>
      <xdr:spPr>
        <a:xfrm>
          <a:off x="4885055" y="838200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F28BCB23-FF9D-4718-9D72-3F23BF6BD76B}"/>
            </a:ext>
          </a:extLst>
        </xdr:cNvPr>
        <xdr:cNvSpPr/>
      </xdr:nvSpPr>
      <xdr:spPr>
        <a:xfrm>
          <a:off x="6421755" y="8187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539D48EE-C089-4086-91F1-A75D7D3FC808}"/>
            </a:ext>
          </a:extLst>
        </xdr:cNvPr>
        <xdr:cNvSpPr/>
      </xdr:nvSpPr>
      <xdr:spPr>
        <a:xfrm>
          <a:off x="6421755" y="8382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CE193CC2-1039-4CD7-AB0D-50A48D9EE184}"/>
            </a:ext>
          </a:extLst>
        </xdr:cNvPr>
        <xdr:cNvSpPr/>
      </xdr:nvSpPr>
      <xdr:spPr>
        <a:xfrm>
          <a:off x="7876540" y="8187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379084CB-003F-4DCF-A34E-E16886F25FE5}"/>
            </a:ext>
          </a:extLst>
        </xdr:cNvPr>
        <xdr:cNvSpPr/>
      </xdr:nvSpPr>
      <xdr:spPr>
        <a:xfrm>
          <a:off x="7876540" y="8382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997F8A5D-A187-4BEA-A104-DFE12319B606}"/>
            </a:ext>
          </a:extLst>
        </xdr:cNvPr>
        <xdr:cNvSpPr/>
      </xdr:nvSpPr>
      <xdr:spPr>
        <a:xfrm>
          <a:off x="706755" y="8703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CC9C30C4-21CB-47E6-A3B5-C7742BABB60A}"/>
            </a:ext>
          </a:extLst>
        </xdr:cNvPr>
        <xdr:cNvSpPr/>
      </xdr:nvSpPr>
      <xdr:spPr>
        <a:xfrm>
          <a:off x="5181600" y="8703310"/>
          <a:ext cx="48215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F8720456-87A6-4BD1-A61E-37A56037FD86}"/>
            </a:ext>
          </a:extLst>
        </xdr:cNvPr>
        <xdr:cNvSpPr/>
      </xdr:nvSpPr>
      <xdr:spPr>
        <a:xfrm>
          <a:off x="5241290" y="8703310"/>
          <a:ext cx="34423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5F833C89-095A-4BFA-8A43-658FFB6B0143}"/>
            </a:ext>
          </a:extLst>
        </xdr:cNvPr>
        <xdr:cNvSpPr txBox="1"/>
      </xdr:nvSpPr>
      <xdr:spPr>
        <a:xfrm>
          <a:off x="5267960" y="9013190"/>
          <a:ext cx="459613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当町の乳幼児や障害者の急増がないことにより、安定的に推移している。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1438591-D75F-4E1E-90F1-85C79A9E9715}"/>
            </a:ext>
          </a:extLst>
        </xdr:cNvPr>
        <xdr:cNvSpPr txBox="1"/>
      </xdr:nvSpPr>
      <xdr:spPr>
        <a:xfrm>
          <a:off x="668655" y="8507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B8D69CF3-AF0E-48B7-90BD-F7DCA9388FDB}"/>
            </a:ext>
          </a:extLst>
        </xdr:cNvPr>
        <xdr:cNvCxnSpPr/>
      </xdr:nvCxnSpPr>
      <xdr:spPr>
        <a:xfrm>
          <a:off x="706755" y="10989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59662397-E566-4D26-8A8E-F78509B12D53}"/>
            </a:ext>
          </a:extLst>
        </xdr:cNvPr>
        <xdr:cNvSpPr txBox="1"/>
      </xdr:nvSpPr>
      <xdr:spPr>
        <a:xfrm>
          <a:off x="238760" y="10845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A70C7C6E-B6D6-4561-B3E5-CE4BF11E9259}"/>
            </a:ext>
          </a:extLst>
        </xdr:cNvPr>
        <xdr:cNvCxnSpPr/>
      </xdr:nvCxnSpPr>
      <xdr:spPr>
        <a:xfrm>
          <a:off x="706755" y="10602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D7E90EDE-9845-4D64-B770-DD6F34FB7D1B}"/>
            </a:ext>
          </a:extLst>
        </xdr:cNvPr>
        <xdr:cNvSpPr txBox="1"/>
      </xdr:nvSpPr>
      <xdr:spPr>
        <a:xfrm>
          <a:off x="238760" y="10464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2CA3D1B2-68E6-478D-B503-F2CB15C7E833}"/>
            </a:ext>
          </a:extLst>
        </xdr:cNvPr>
        <xdr:cNvCxnSpPr/>
      </xdr:nvCxnSpPr>
      <xdr:spPr>
        <a:xfrm>
          <a:off x="706755" y="1022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ABBB4CAE-4BEE-4158-92E5-92C8E4BF6F34}"/>
            </a:ext>
          </a:extLst>
        </xdr:cNvPr>
        <xdr:cNvSpPr txBox="1"/>
      </xdr:nvSpPr>
      <xdr:spPr>
        <a:xfrm>
          <a:off x="238760" y="10077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2587F48-0227-465B-BE7C-C81F62704D38}"/>
            </a:ext>
          </a:extLst>
        </xdr:cNvPr>
        <xdr:cNvCxnSpPr/>
      </xdr:nvCxnSpPr>
      <xdr:spPr>
        <a:xfrm>
          <a:off x="706755" y="984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C484BCE6-B7CC-4747-A5A0-87B4B08379D7}"/>
            </a:ext>
          </a:extLst>
        </xdr:cNvPr>
        <xdr:cNvSpPr txBox="1"/>
      </xdr:nvSpPr>
      <xdr:spPr>
        <a:xfrm>
          <a:off x="238760" y="969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1DAE92BC-0C26-45CE-B585-F6CC1E33268D}"/>
            </a:ext>
          </a:extLst>
        </xdr:cNvPr>
        <xdr:cNvCxnSpPr/>
      </xdr:nvCxnSpPr>
      <xdr:spPr>
        <a:xfrm>
          <a:off x="706755" y="9459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C263BE0D-4BE3-4F4F-9AC1-E68833189DB2}"/>
            </a:ext>
          </a:extLst>
        </xdr:cNvPr>
        <xdr:cNvSpPr txBox="1"/>
      </xdr:nvSpPr>
      <xdr:spPr>
        <a:xfrm>
          <a:off x="238760" y="931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76E41CB0-3BEF-47C4-A7A2-258273BC32F0}"/>
            </a:ext>
          </a:extLst>
        </xdr:cNvPr>
        <xdr:cNvCxnSpPr/>
      </xdr:nvCxnSpPr>
      <xdr:spPr>
        <a:xfrm>
          <a:off x="706755" y="9084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B36DAD52-E3B8-4886-A319-03137F7B49EB}"/>
            </a:ext>
          </a:extLst>
        </xdr:cNvPr>
        <xdr:cNvSpPr txBox="1"/>
      </xdr:nvSpPr>
      <xdr:spPr>
        <a:xfrm>
          <a:off x="238760" y="8934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42A70366-D323-44D8-8075-46ECEEA2616B}"/>
            </a:ext>
          </a:extLst>
        </xdr:cNvPr>
        <xdr:cNvCxnSpPr/>
      </xdr:nvCxnSpPr>
      <xdr:spPr>
        <a:xfrm>
          <a:off x="706755" y="870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1E32C793-200A-46DA-8188-7E85EC25D407}"/>
            </a:ext>
          </a:extLst>
        </xdr:cNvPr>
        <xdr:cNvSpPr/>
      </xdr:nvSpPr>
      <xdr:spPr>
        <a:xfrm>
          <a:off x="706755" y="8703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B26DAC9-2E5B-4CBF-ACC4-51242A8B760A}"/>
            </a:ext>
          </a:extLst>
        </xdr:cNvPr>
        <xdr:cNvCxnSpPr/>
      </xdr:nvCxnSpPr>
      <xdr:spPr>
        <a:xfrm flipV="1">
          <a:off x="4364990" y="911669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43D64795-DA8F-40A0-803B-9A578A1D5F97}"/>
            </a:ext>
          </a:extLst>
        </xdr:cNvPr>
        <xdr:cNvSpPr txBox="1"/>
      </xdr:nvSpPr>
      <xdr:spPr>
        <a:xfrm>
          <a:off x="445770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C0C2FFC2-7ADD-43D4-A49D-F26BFB361507}"/>
            </a:ext>
          </a:extLst>
        </xdr:cNvPr>
        <xdr:cNvCxnSpPr/>
      </xdr:nvCxnSpPr>
      <xdr:spPr>
        <a:xfrm>
          <a:off x="4295140" y="1056449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7F3E82B0-8EA1-4A82-9CE8-7C617B0E73C6}"/>
            </a:ext>
          </a:extLst>
        </xdr:cNvPr>
        <xdr:cNvSpPr txBox="1"/>
      </xdr:nvSpPr>
      <xdr:spPr>
        <a:xfrm>
          <a:off x="4457700" y="886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8F6615F2-EE94-44D5-B658-90153B24CE77}"/>
            </a:ext>
          </a:extLst>
        </xdr:cNvPr>
        <xdr:cNvCxnSpPr/>
      </xdr:nvCxnSpPr>
      <xdr:spPr>
        <a:xfrm>
          <a:off x="4295140" y="911669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44450</xdr:rowOff>
    </xdr:to>
    <xdr:cxnSp macro="">
      <xdr:nvCxnSpPr>
        <xdr:cNvPr id="182" name="直線コネクタ 181">
          <a:extLst>
            <a:ext uri="{FF2B5EF4-FFF2-40B4-BE49-F238E27FC236}">
              <a16:creationId xmlns:a16="http://schemas.microsoft.com/office/drawing/2014/main" id="{CDBFF910-8CD1-4E52-9B6E-B1CE39903ACC}"/>
            </a:ext>
          </a:extLst>
        </xdr:cNvPr>
        <xdr:cNvCxnSpPr/>
      </xdr:nvCxnSpPr>
      <xdr:spPr>
        <a:xfrm>
          <a:off x="3616325" y="9459595"/>
          <a:ext cx="748665"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C838ABD0-C6D8-456D-A5CA-7C1DA3BD1EAD}"/>
            </a:ext>
          </a:extLst>
        </xdr:cNvPr>
        <xdr:cNvSpPr txBox="1"/>
      </xdr:nvSpPr>
      <xdr:spPr>
        <a:xfrm>
          <a:off x="4457700" y="9244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2E634909-EA8E-4BEF-A9D6-2291E38FF6C7}"/>
            </a:ext>
          </a:extLst>
        </xdr:cNvPr>
        <xdr:cNvSpPr/>
      </xdr:nvSpPr>
      <xdr:spPr>
        <a:xfrm>
          <a:off x="4333240" y="9394190"/>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31750</xdr:rowOff>
    </xdr:to>
    <xdr:cxnSp macro="">
      <xdr:nvCxnSpPr>
        <xdr:cNvPr id="185" name="直線コネクタ 184">
          <a:extLst>
            <a:ext uri="{FF2B5EF4-FFF2-40B4-BE49-F238E27FC236}">
              <a16:creationId xmlns:a16="http://schemas.microsoft.com/office/drawing/2014/main" id="{9ACE1781-D3BD-4F44-9341-833788466ACC}"/>
            </a:ext>
          </a:extLst>
        </xdr:cNvPr>
        <xdr:cNvCxnSpPr/>
      </xdr:nvCxnSpPr>
      <xdr:spPr>
        <a:xfrm>
          <a:off x="2809240" y="9410700"/>
          <a:ext cx="80708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D2340FBC-D345-482E-8C3A-70AC08C6EAA8}"/>
            </a:ext>
          </a:extLst>
        </xdr:cNvPr>
        <xdr:cNvSpPr/>
      </xdr:nvSpPr>
      <xdr:spPr>
        <a:xfrm>
          <a:off x="3571240" y="9394190"/>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46DFC5C3-4E90-4287-A1ED-72A5989E83AC}"/>
            </a:ext>
          </a:extLst>
        </xdr:cNvPr>
        <xdr:cNvSpPr txBox="1"/>
      </xdr:nvSpPr>
      <xdr:spPr>
        <a:xfrm>
          <a:off x="3265805" y="9168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54</xdr:row>
      <xdr:rowOff>152400</xdr:rowOff>
    </xdr:to>
    <xdr:cxnSp macro="">
      <xdr:nvCxnSpPr>
        <xdr:cNvPr id="188" name="直線コネクタ 187">
          <a:extLst>
            <a:ext uri="{FF2B5EF4-FFF2-40B4-BE49-F238E27FC236}">
              <a16:creationId xmlns:a16="http://schemas.microsoft.com/office/drawing/2014/main" id="{072DFCFC-9948-4B7C-B8FA-635586869935}"/>
            </a:ext>
          </a:extLst>
        </xdr:cNvPr>
        <xdr:cNvCxnSpPr/>
      </xdr:nvCxnSpPr>
      <xdr:spPr>
        <a:xfrm>
          <a:off x="2002155" y="9410700"/>
          <a:ext cx="8070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AE8D89D2-9B4A-492D-8AB7-74EC192ECC6C}"/>
            </a:ext>
          </a:extLst>
        </xdr:cNvPr>
        <xdr:cNvSpPr/>
      </xdr:nvSpPr>
      <xdr:spPr>
        <a:xfrm>
          <a:off x="2764155" y="9389110"/>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E0C92F66-DF4D-4101-B6D3-0A046AB934C9}"/>
            </a:ext>
          </a:extLst>
        </xdr:cNvPr>
        <xdr:cNvSpPr txBox="1"/>
      </xdr:nvSpPr>
      <xdr:spPr>
        <a:xfrm>
          <a:off x="2470150" y="947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152400</xdr:rowOff>
    </xdr:to>
    <xdr:cxnSp macro="">
      <xdr:nvCxnSpPr>
        <xdr:cNvPr id="191" name="直線コネクタ 190">
          <a:extLst>
            <a:ext uri="{FF2B5EF4-FFF2-40B4-BE49-F238E27FC236}">
              <a16:creationId xmlns:a16="http://schemas.microsoft.com/office/drawing/2014/main" id="{1722F009-66AC-4B38-879E-5A12FA999058}"/>
            </a:ext>
          </a:extLst>
        </xdr:cNvPr>
        <xdr:cNvCxnSpPr/>
      </xdr:nvCxnSpPr>
      <xdr:spPr>
        <a:xfrm>
          <a:off x="1208405" y="9394190"/>
          <a:ext cx="7937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2E5AD9D8-B783-4C98-9906-A0847F2735B2}"/>
            </a:ext>
          </a:extLst>
        </xdr:cNvPr>
        <xdr:cNvSpPr/>
      </xdr:nvSpPr>
      <xdr:spPr>
        <a:xfrm>
          <a:off x="1970405" y="9372600"/>
          <a:ext cx="7683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7180DF24-EC46-4890-B556-DCC467FB6773}"/>
            </a:ext>
          </a:extLst>
        </xdr:cNvPr>
        <xdr:cNvSpPr txBox="1"/>
      </xdr:nvSpPr>
      <xdr:spPr>
        <a:xfrm>
          <a:off x="1655445" y="945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194" name="フローチャート: 判断 193">
          <a:extLst>
            <a:ext uri="{FF2B5EF4-FFF2-40B4-BE49-F238E27FC236}">
              <a16:creationId xmlns:a16="http://schemas.microsoft.com/office/drawing/2014/main" id="{2307358E-D46E-4A1C-8B3E-2033B3ED0BE5}"/>
            </a:ext>
          </a:extLst>
        </xdr:cNvPr>
        <xdr:cNvSpPr/>
      </xdr:nvSpPr>
      <xdr:spPr>
        <a:xfrm>
          <a:off x="1153795" y="947610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5" name="テキスト ボックス 194">
          <a:extLst>
            <a:ext uri="{FF2B5EF4-FFF2-40B4-BE49-F238E27FC236}">
              <a16:creationId xmlns:a16="http://schemas.microsoft.com/office/drawing/2014/main" id="{1493A802-B00F-4723-A6F2-FCE3306FA9F6}"/>
            </a:ext>
          </a:extLst>
        </xdr:cNvPr>
        <xdr:cNvSpPr txBox="1"/>
      </xdr:nvSpPr>
      <xdr:spPr>
        <a:xfrm>
          <a:off x="859790" y="956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ABBD8D2E-4322-463E-9EE3-D6486E4470AB}"/>
            </a:ext>
          </a:extLst>
        </xdr:cNvPr>
        <xdr:cNvSpPr txBox="1"/>
      </xdr:nvSpPr>
      <xdr:spPr>
        <a:xfrm>
          <a:off x="417385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AF5733A-B5DC-4509-987A-D9E1C512E9A0}"/>
            </a:ext>
          </a:extLst>
        </xdr:cNvPr>
        <xdr:cNvSpPr txBox="1"/>
      </xdr:nvSpPr>
      <xdr:spPr>
        <a:xfrm>
          <a:off x="342519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7DE40119-7EC8-4A58-BFDA-5A94B962B06D}"/>
            </a:ext>
          </a:extLst>
        </xdr:cNvPr>
        <xdr:cNvSpPr txBox="1"/>
      </xdr:nvSpPr>
      <xdr:spPr>
        <a:xfrm>
          <a:off x="261810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47AB94A5-0E26-4541-9F0E-49A52A6BEEEC}"/>
            </a:ext>
          </a:extLst>
        </xdr:cNvPr>
        <xdr:cNvSpPr txBox="1"/>
      </xdr:nvSpPr>
      <xdr:spPr>
        <a:xfrm>
          <a:off x="181292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2F56CE31-A487-4670-AAEC-8E1C5FD3B87B}"/>
            </a:ext>
          </a:extLst>
        </xdr:cNvPr>
        <xdr:cNvSpPr txBox="1"/>
      </xdr:nvSpPr>
      <xdr:spPr>
        <a:xfrm>
          <a:off x="100774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1" name="楕円 200">
          <a:extLst>
            <a:ext uri="{FF2B5EF4-FFF2-40B4-BE49-F238E27FC236}">
              <a16:creationId xmlns:a16="http://schemas.microsoft.com/office/drawing/2014/main" id="{7018995D-212C-4859-99EF-2C46214DCFCA}"/>
            </a:ext>
          </a:extLst>
        </xdr:cNvPr>
        <xdr:cNvSpPr/>
      </xdr:nvSpPr>
      <xdr:spPr>
        <a:xfrm>
          <a:off x="4333240" y="9427210"/>
          <a:ext cx="8636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2" name="扶助費該当値テキスト">
          <a:extLst>
            <a:ext uri="{FF2B5EF4-FFF2-40B4-BE49-F238E27FC236}">
              <a16:creationId xmlns:a16="http://schemas.microsoft.com/office/drawing/2014/main" id="{C078F4B4-2D04-4028-8CBD-CD8EBF8F201F}"/>
            </a:ext>
          </a:extLst>
        </xdr:cNvPr>
        <xdr:cNvSpPr txBox="1"/>
      </xdr:nvSpPr>
      <xdr:spPr>
        <a:xfrm>
          <a:off x="4457700" y="939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a:extLst>
            <a:ext uri="{FF2B5EF4-FFF2-40B4-BE49-F238E27FC236}">
              <a16:creationId xmlns:a16="http://schemas.microsoft.com/office/drawing/2014/main" id="{A045476A-6877-44AA-A6FD-8EE8B07F8171}"/>
            </a:ext>
          </a:extLst>
        </xdr:cNvPr>
        <xdr:cNvSpPr/>
      </xdr:nvSpPr>
      <xdr:spPr>
        <a:xfrm>
          <a:off x="3571240" y="9410700"/>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4" name="テキスト ボックス 203">
          <a:extLst>
            <a:ext uri="{FF2B5EF4-FFF2-40B4-BE49-F238E27FC236}">
              <a16:creationId xmlns:a16="http://schemas.microsoft.com/office/drawing/2014/main" id="{A27A2D09-84CB-45F3-8B5D-29BD73115582}"/>
            </a:ext>
          </a:extLst>
        </xdr:cNvPr>
        <xdr:cNvSpPr txBox="1"/>
      </xdr:nvSpPr>
      <xdr:spPr>
        <a:xfrm>
          <a:off x="3265805" y="949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05" name="楕円 204">
          <a:extLst>
            <a:ext uri="{FF2B5EF4-FFF2-40B4-BE49-F238E27FC236}">
              <a16:creationId xmlns:a16="http://schemas.microsoft.com/office/drawing/2014/main" id="{AB4A6423-45C3-4A5B-913D-103B3405C1AA}"/>
            </a:ext>
          </a:extLst>
        </xdr:cNvPr>
        <xdr:cNvSpPr/>
      </xdr:nvSpPr>
      <xdr:spPr>
        <a:xfrm>
          <a:off x="2764155" y="935609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06" name="テキスト ボックス 205">
          <a:extLst>
            <a:ext uri="{FF2B5EF4-FFF2-40B4-BE49-F238E27FC236}">
              <a16:creationId xmlns:a16="http://schemas.microsoft.com/office/drawing/2014/main" id="{3B810338-0229-41EB-800F-F109231F5B1A}"/>
            </a:ext>
          </a:extLst>
        </xdr:cNvPr>
        <xdr:cNvSpPr txBox="1"/>
      </xdr:nvSpPr>
      <xdr:spPr>
        <a:xfrm>
          <a:off x="2470150" y="913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07" name="楕円 206">
          <a:extLst>
            <a:ext uri="{FF2B5EF4-FFF2-40B4-BE49-F238E27FC236}">
              <a16:creationId xmlns:a16="http://schemas.microsoft.com/office/drawing/2014/main" id="{41DE61BF-641A-4889-B9BD-FCA054474355}"/>
            </a:ext>
          </a:extLst>
        </xdr:cNvPr>
        <xdr:cNvSpPr/>
      </xdr:nvSpPr>
      <xdr:spPr>
        <a:xfrm>
          <a:off x="1970405" y="9356090"/>
          <a:ext cx="7683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08" name="テキスト ボックス 207">
          <a:extLst>
            <a:ext uri="{FF2B5EF4-FFF2-40B4-BE49-F238E27FC236}">
              <a16:creationId xmlns:a16="http://schemas.microsoft.com/office/drawing/2014/main" id="{63B67CB1-F619-4A74-B057-1C81DA27F455}"/>
            </a:ext>
          </a:extLst>
        </xdr:cNvPr>
        <xdr:cNvSpPr txBox="1"/>
      </xdr:nvSpPr>
      <xdr:spPr>
        <a:xfrm>
          <a:off x="1655445" y="913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09" name="楕円 208">
          <a:extLst>
            <a:ext uri="{FF2B5EF4-FFF2-40B4-BE49-F238E27FC236}">
              <a16:creationId xmlns:a16="http://schemas.microsoft.com/office/drawing/2014/main" id="{AD334E4D-BB97-4ED9-8469-A7048F96334C}"/>
            </a:ext>
          </a:extLst>
        </xdr:cNvPr>
        <xdr:cNvSpPr/>
      </xdr:nvSpPr>
      <xdr:spPr>
        <a:xfrm>
          <a:off x="1153795" y="9351010"/>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0" name="テキスト ボックス 209">
          <a:extLst>
            <a:ext uri="{FF2B5EF4-FFF2-40B4-BE49-F238E27FC236}">
              <a16:creationId xmlns:a16="http://schemas.microsoft.com/office/drawing/2014/main" id="{8E7C074D-7626-44B7-ACD6-33DC056A2328}"/>
            </a:ext>
          </a:extLst>
        </xdr:cNvPr>
        <xdr:cNvSpPr txBox="1"/>
      </xdr:nvSpPr>
      <xdr:spPr>
        <a:xfrm>
          <a:off x="859790" y="911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8EB055A8-1965-447F-AB2A-149D42576ACF}"/>
            </a:ext>
          </a:extLst>
        </xdr:cNvPr>
        <xdr:cNvSpPr/>
      </xdr:nvSpPr>
      <xdr:spPr>
        <a:xfrm>
          <a:off x="11266805" y="8126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3F7547F3-B60A-45CA-9F06-9B844600E06B}"/>
            </a:ext>
          </a:extLst>
        </xdr:cNvPr>
        <xdr:cNvSpPr/>
      </xdr:nvSpPr>
      <xdr:spPr>
        <a:xfrm>
          <a:off x="15462250" y="8187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C7DF9429-F93A-42C5-9A77-9EF38C1A316C}"/>
            </a:ext>
          </a:extLst>
        </xdr:cNvPr>
        <xdr:cNvSpPr/>
      </xdr:nvSpPr>
      <xdr:spPr>
        <a:xfrm>
          <a:off x="15462250" y="8382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176D4E6D-C2B3-4419-86FF-A0D302846FE0}"/>
            </a:ext>
          </a:extLst>
        </xdr:cNvPr>
        <xdr:cNvSpPr/>
      </xdr:nvSpPr>
      <xdr:spPr>
        <a:xfrm>
          <a:off x="17002760" y="8187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65F7C79B-CB7C-41D7-AAD0-5E25F50045DC}"/>
            </a:ext>
          </a:extLst>
        </xdr:cNvPr>
        <xdr:cNvSpPr/>
      </xdr:nvSpPr>
      <xdr:spPr>
        <a:xfrm>
          <a:off x="17002760" y="8382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D91ACCA-58B0-4F75-B2E0-1CAFFBA44BD8}"/>
            </a:ext>
          </a:extLst>
        </xdr:cNvPr>
        <xdr:cNvSpPr/>
      </xdr:nvSpPr>
      <xdr:spPr>
        <a:xfrm>
          <a:off x="18457545" y="8187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D4A03496-8BB8-4B81-A0DE-BC41B5BB1597}"/>
            </a:ext>
          </a:extLst>
        </xdr:cNvPr>
        <xdr:cNvSpPr/>
      </xdr:nvSpPr>
      <xdr:spPr>
        <a:xfrm>
          <a:off x="18457545" y="8382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16B29828-6776-4B55-AC67-8354BC0F8AD5}"/>
            </a:ext>
          </a:extLst>
        </xdr:cNvPr>
        <xdr:cNvSpPr/>
      </xdr:nvSpPr>
      <xdr:spPr>
        <a:xfrm>
          <a:off x="11266805" y="8703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286B8A62-43EA-48DA-B9A1-91F3EF7BD12F}"/>
            </a:ext>
          </a:extLst>
        </xdr:cNvPr>
        <xdr:cNvSpPr/>
      </xdr:nvSpPr>
      <xdr:spPr>
        <a:xfrm>
          <a:off x="15743555" y="8703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7BCA0B74-F207-44CA-A116-4FDE862E6D36}"/>
            </a:ext>
          </a:extLst>
        </xdr:cNvPr>
        <xdr:cNvSpPr/>
      </xdr:nvSpPr>
      <xdr:spPr>
        <a:xfrm>
          <a:off x="15801340" y="8703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75F93694-0CD2-47F8-9348-65F5430FDF8E}"/>
            </a:ext>
          </a:extLst>
        </xdr:cNvPr>
        <xdr:cNvSpPr txBox="1"/>
      </xdr:nvSpPr>
      <xdr:spPr>
        <a:xfrm>
          <a:off x="15839440" y="9013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各会計への繰出金が大半であるが、国保会計・介護会計等においては安定していることにより、類似団体平均より低く推移している。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1978F487-601F-4E68-949D-1F466ADDC503}"/>
            </a:ext>
          </a:extLst>
        </xdr:cNvPr>
        <xdr:cNvSpPr txBox="1"/>
      </xdr:nvSpPr>
      <xdr:spPr>
        <a:xfrm>
          <a:off x="11228705" y="8507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CCAAFDBC-708E-4689-9623-F1B24539D883}"/>
            </a:ext>
          </a:extLst>
        </xdr:cNvPr>
        <xdr:cNvCxnSpPr/>
      </xdr:nvCxnSpPr>
      <xdr:spPr>
        <a:xfrm>
          <a:off x="11266805" y="10989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41D63CE8-7999-4ACF-AA1A-8B69C5E12DCA}"/>
            </a:ext>
          </a:extLst>
        </xdr:cNvPr>
        <xdr:cNvSpPr txBox="1"/>
      </xdr:nvSpPr>
      <xdr:spPr>
        <a:xfrm>
          <a:off x="10810240" y="10845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1F24BF14-BA14-4226-B87C-B8DFC1B05D24}"/>
            </a:ext>
          </a:extLst>
        </xdr:cNvPr>
        <xdr:cNvCxnSpPr/>
      </xdr:nvCxnSpPr>
      <xdr:spPr>
        <a:xfrm>
          <a:off x="11266805" y="105263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7F0312E2-4CF0-4D67-AC9F-3718599C7C66}"/>
            </a:ext>
          </a:extLst>
        </xdr:cNvPr>
        <xdr:cNvSpPr txBox="1"/>
      </xdr:nvSpPr>
      <xdr:spPr>
        <a:xfrm>
          <a:off x="10810240" y="10382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62AA87A4-DF2F-4D5A-954E-A9EEC9681AB1}"/>
            </a:ext>
          </a:extLst>
        </xdr:cNvPr>
        <xdr:cNvCxnSpPr/>
      </xdr:nvCxnSpPr>
      <xdr:spPr>
        <a:xfrm>
          <a:off x="11266805" y="100749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DC301F62-6030-4A20-BA44-178D2D6ECD1F}"/>
            </a:ext>
          </a:extLst>
        </xdr:cNvPr>
        <xdr:cNvSpPr txBox="1"/>
      </xdr:nvSpPr>
      <xdr:spPr>
        <a:xfrm>
          <a:off x="10810240" y="99307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ABB0DBB9-AFAD-45A8-9492-39672008B07C}"/>
            </a:ext>
          </a:extLst>
        </xdr:cNvPr>
        <xdr:cNvCxnSpPr/>
      </xdr:nvCxnSpPr>
      <xdr:spPr>
        <a:xfrm>
          <a:off x="11266805" y="96177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38FF0861-ED41-464F-9AFB-C145A1425315}"/>
            </a:ext>
          </a:extLst>
        </xdr:cNvPr>
        <xdr:cNvSpPr txBox="1"/>
      </xdr:nvSpPr>
      <xdr:spPr>
        <a:xfrm>
          <a:off x="10810240" y="94735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D1FD30F7-8851-4893-B9EC-A40DA5A81467}"/>
            </a:ext>
          </a:extLst>
        </xdr:cNvPr>
        <xdr:cNvCxnSpPr/>
      </xdr:nvCxnSpPr>
      <xdr:spPr>
        <a:xfrm>
          <a:off x="11266805" y="91547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8E42F559-0A4E-490C-ADB5-F4E88C9DD460}"/>
            </a:ext>
          </a:extLst>
        </xdr:cNvPr>
        <xdr:cNvSpPr txBox="1"/>
      </xdr:nvSpPr>
      <xdr:spPr>
        <a:xfrm>
          <a:off x="10810240" y="9010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E1E3F826-97A4-41E8-BBBF-893088F98797}"/>
            </a:ext>
          </a:extLst>
        </xdr:cNvPr>
        <xdr:cNvCxnSpPr/>
      </xdr:nvCxnSpPr>
      <xdr:spPr>
        <a:xfrm>
          <a:off x="11266805" y="870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B2FBADD5-9730-4239-9297-616B00CA2DEC}"/>
            </a:ext>
          </a:extLst>
        </xdr:cNvPr>
        <xdr:cNvSpPr/>
      </xdr:nvSpPr>
      <xdr:spPr>
        <a:xfrm>
          <a:off x="11266805" y="8703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CB5E86C9-F6C3-466E-9AF5-680B6D8C753E}"/>
            </a:ext>
          </a:extLst>
        </xdr:cNvPr>
        <xdr:cNvCxnSpPr/>
      </xdr:nvCxnSpPr>
      <xdr:spPr>
        <a:xfrm flipV="1">
          <a:off x="14945995" y="9150223"/>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F2F8703B-7FCF-45B9-A364-8700A6C70CB4}"/>
            </a:ext>
          </a:extLst>
        </xdr:cNvPr>
        <xdr:cNvSpPr txBox="1"/>
      </xdr:nvSpPr>
      <xdr:spPr>
        <a:xfrm>
          <a:off x="15019655"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B704FCF0-89B0-49CF-8E8D-AD87674E3DA9}"/>
            </a:ext>
          </a:extLst>
        </xdr:cNvPr>
        <xdr:cNvCxnSpPr/>
      </xdr:nvCxnSpPr>
      <xdr:spPr>
        <a:xfrm>
          <a:off x="14855190" y="10316083"/>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79E69565-947B-4B7C-A55D-08005CC78858}"/>
            </a:ext>
          </a:extLst>
        </xdr:cNvPr>
        <xdr:cNvSpPr txBox="1"/>
      </xdr:nvSpPr>
      <xdr:spPr>
        <a:xfrm>
          <a:off x="15019655"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CF46CA0C-68F0-4836-9B34-C7DF184E3EB3}"/>
            </a:ext>
          </a:extLst>
        </xdr:cNvPr>
        <xdr:cNvCxnSpPr/>
      </xdr:nvCxnSpPr>
      <xdr:spPr>
        <a:xfrm>
          <a:off x="14855190" y="9150223"/>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72136</xdr:rowOff>
    </xdr:from>
    <xdr:to>
      <xdr:col>82</xdr:col>
      <xdr:colOff>107950</xdr:colOff>
      <xdr:row>54</xdr:row>
      <xdr:rowOff>76708</xdr:rowOff>
    </xdr:to>
    <xdr:cxnSp macro="">
      <xdr:nvCxnSpPr>
        <xdr:cNvPr id="240" name="直線コネクタ 239">
          <a:extLst>
            <a:ext uri="{FF2B5EF4-FFF2-40B4-BE49-F238E27FC236}">
              <a16:creationId xmlns:a16="http://schemas.microsoft.com/office/drawing/2014/main" id="{216AF8EC-73A8-43FA-9D0B-F174194E5A64}"/>
            </a:ext>
          </a:extLst>
        </xdr:cNvPr>
        <xdr:cNvCxnSpPr/>
      </xdr:nvCxnSpPr>
      <xdr:spPr>
        <a:xfrm>
          <a:off x="14183995" y="9328531"/>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39949376-A609-43FF-9303-752225F861B8}"/>
            </a:ext>
          </a:extLst>
        </xdr:cNvPr>
        <xdr:cNvSpPr txBox="1"/>
      </xdr:nvSpPr>
      <xdr:spPr>
        <a:xfrm>
          <a:off x="15019655" y="9610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D3BDFD38-D00E-4B97-B4B6-C2E04CA56DA1}"/>
            </a:ext>
          </a:extLst>
        </xdr:cNvPr>
        <xdr:cNvSpPr/>
      </xdr:nvSpPr>
      <xdr:spPr>
        <a:xfrm>
          <a:off x="14893290" y="9636252"/>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58420</xdr:rowOff>
    </xdr:from>
    <xdr:to>
      <xdr:col>78</xdr:col>
      <xdr:colOff>69850</xdr:colOff>
      <xdr:row>54</xdr:row>
      <xdr:rowOff>72136</xdr:rowOff>
    </xdr:to>
    <xdr:cxnSp macro="">
      <xdr:nvCxnSpPr>
        <xdr:cNvPr id="243" name="直線コネクタ 242">
          <a:extLst>
            <a:ext uri="{FF2B5EF4-FFF2-40B4-BE49-F238E27FC236}">
              <a16:creationId xmlns:a16="http://schemas.microsoft.com/office/drawing/2014/main" id="{93D26331-1663-48A4-856D-4BADDAE5FFFD}"/>
            </a:ext>
          </a:extLst>
        </xdr:cNvPr>
        <xdr:cNvCxnSpPr/>
      </xdr:nvCxnSpPr>
      <xdr:spPr>
        <a:xfrm>
          <a:off x="13390245" y="9312910"/>
          <a:ext cx="79375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DD68088D-B847-410B-AEFA-C8E762CBD688}"/>
            </a:ext>
          </a:extLst>
        </xdr:cNvPr>
        <xdr:cNvSpPr/>
      </xdr:nvSpPr>
      <xdr:spPr>
        <a:xfrm>
          <a:off x="14131290" y="9623298"/>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78314FB5-95F0-443B-B5B6-211BD797666F}"/>
            </a:ext>
          </a:extLst>
        </xdr:cNvPr>
        <xdr:cNvSpPr txBox="1"/>
      </xdr:nvSpPr>
      <xdr:spPr>
        <a:xfrm>
          <a:off x="1384681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44704</xdr:rowOff>
    </xdr:from>
    <xdr:to>
      <xdr:col>73</xdr:col>
      <xdr:colOff>180975</xdr:colOff>
      <xdr:row>54</xdr:row>
      <xdr:rowOff>58420</xdr:rowOff>
    </xdr:to>
    <xdr:cxnSp macro="">
      <xdr:nvCxnSpPr>
        <xdr:cNvPr id="246" name="直線コネクタ 245">
          <a:extLst>
            <a:ext uri="{FF2B5EF4-FFF2-40B4-BE49-F238E27FC236}">
              <a16:creationId xmlns:a16="http://schemas.microsoft.com/office/drawing/2014/main" id="{7D83205B-A905-44A5-855C-494E346CF03E}"/>
            </a:ext>
          </a:extLst>
        </xdr:cNvPr>
        <xdr:cNvCxnSpPr/>
      </xdr:nvCxnSpPr>
      <xdr:spPr>
        <a:xfrm>
          <a:off x="12583160" y="9304909"/>
          <a:ext cx="807085"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54E03724-C82F-4AB0-8346-5DF05238EB83}"/>
            </a:ext>
          </a:extLst>
        </xdr:cNvPr>
        <xdr:cNvSpPr/>
      </xdr:nvSpPr>
      <xdr:spPr>
        <a:xfrm>
          <a:off x="13345160" y="9610725"/>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7E9FD267-B301-4BE7-93D8-954950AC628A}"/>
            </a:ext>
          </a:extLst>
        </xdr:cNvPr>
        <xdr:cNvSpPr txBox="1"/>
      </xdr:nvSpPr>
      <xdr:spPr>
        <a:xfrm>
          <a:off x="13030200" y="969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44704</xdr:rowOff>
    </xdr:from>
    <xdr:to>
      <xdr:col>69</xdr:col>
      <xdr:colOff>92075</xdr:colOff>
      <xdr:row>54</xdr:row>
      <xdr:rowOff>113284</xdr:rowOff>
    </xdr:to>
    <xdr:cxnSp macro="">
      <xdr:nvCxnSpPr>
        <xdr:cNvPr id="249" name="直線コネクタ 248">
          <a:extLst>
            <a:ext uri="{FF2B5EF4-FFF2-40B4-BE49-F238E27FC236}">
              <a16:creationId xmlns:a16="http://schemas.microsoft.com/office/drawing/2014/main" id="{7442D0BB-0787-4852-8F76-DE33C0F732EE}"/>
            </a:ext>
          </a:extLst>
        </xdr:cNvPr>
        <xdr:cNvCxnSpPr/>
      </xdr:nvCxnSpPr>
      <xdr:spPr>
        <a:xfrm flipV="1">
          <a:off x="11766550" y="9304909"/>
          <a:ext cx="81661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3DA47EE7-67D1-4596-8E94-94D2B09546A8}"/>
            </a:ext>
          </a:extLst>
        </xdr:cNvPr>
        <xdr:cNvSpPr/>
      </xdr:nvSpPr>
      <xdr:spPr>
        <a:xfrm>
          <a:off x="12528550" y="9598914"/>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1A734EC7-CAF5-4009-BCED-889D311738F3}"/>
            </a:ext>
          </a:extLst>
        </xdr:cNvPr>
        <xdr:cNvSpPr txBox="1"/>
      </xdr:nvSpPr>
      <xdr:spPr>
        <a:xfrm>
          <a:off x="12236450" y="96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2" name="フローチャート: 判断 251">
          <a:extLst>
            <a:ext uri="{FF2B5EF4-FFF2-40B4-BE49-F238E27FC236}">
              <a16:creationId xmlns:a16="http://schemas.microsoft.com/office/drawing/2014/main" id="{8282E6F4-4113-4CBC-87D6-EE6EEBCD1BE6}"/>
            </a:ext>
          </a:extLst>
        </xdr:cNvPr>
        <xdr:cNvSpPr/>
      </xdr:nvSpPr>
      <xdr:spPr>
        <a:xfrm>
          <a:off x="11734800" y="9666351"/>
          <a:ext cx="8636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3" name="テキスト ボックス 252">
          <a:extLst>
            <a:ext uri="{FF2B5EF4-FFF2-40B4-BE49-F238E27FC236}">
              <a16:creationId xmlns:a16="http://schemas.microsoft.com/office/drawing/2014/main" id="{7CDD5425-71F8-4FD4-9C4E-8253EFF33101}"/>
            </a:ext>
          </a:extLst>
        </xdr:cNvPr>
        <xdr:cNvSpPr txBox="1"/>
      </xdr:nvSpPr>
      <xdr:spPr>
        <a:xfrm>
          <a:off x="1141984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FA851A3A-58EA-4821-8A96-1F77F2F260EA}"/>
            </a:ext>
          </a:extLst>
        </xdr:cNvPr>
        <xdr:cNvSpPr txBox="1"/>
      </xdr:nvSpPr>
      <xdr:spPr>
        <a:xfrm>
          <a:off x="1475486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7B131ACA-B2A7-4A55-B646-9A1DE2B776D3}"/>
            </a:ext>
          </a:extLst>
        </xdr:cNvPr>
        <xdr:cNvSpPr txBox="1"/>
      </xdr:nvSpPr>
      <xdr:spPr>
        <a:xfrm>
          <a:off x="1399286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4841465A-DC32-499C-B960-46120602B68C}"/>
            </a:ext>
          </a:extLst>
        </xdr:cNvPr>
        <xdr:cNvSpPr txBox="1"/>
      </xdr:nvSpPr>
      <xdr:spPr>
        <a:xfrm>
          <a:off x="1319911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41A4D5C4-0F11-4FDD-835F-C9D8FE237E6F}"/>
            </a:ext>
          </a:extLst>
        </xdr:cNvPr>
        <xdr:cNvSpPr txBox="1"/>
      </xdr:nvSpPr>
      <xdr:spPr>
        <a:xfrm>
          <a:off x="1238250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DF7658B3-3CD4-4491-A4AF-52931DF5847E}"/>
            </a:ext>
          </a:extLst>
        </xdr:cNvPr>
        <xdr:cNvSpPr txBox="1"/>
      </xdr:nvSpPr>
      <xdr:spPr>
        <a:xfrm>
          <a:off x="1157922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25908</xdr:rowOff>
    </xdr:from>
    <xdr:to>
      <xdr:col>82</xdr:col>
      <xdr:colOff>158750</xdr:colOff>
      <xdr:row>54</xdr:row>
      <xdr:rowOff>127508</xdr:rowOff>
    </xdr:to>
    <xdr:sp macro="" textlink="">
      <xdr:nvSpPr>
        <xdr:cNvPr id="259" name="楕円 258">
          <a:extLst>
            <a:ext uri="{FF2B5EF4-FFF2-40B4-BE49-F238E27FC236}">
              <a16:creationId xmlns:a16="http://schemas.microsoft.com/office/drawing/2014/main" id="{B66E327D-FBA3-4CC6-B527-B3F2541D5E20}"/>
            </a:ext>
          </a:extLst>
        </xdr:cNvPr>
        <xdr:cNvSpPr/>
      </xdr:nvSpPr>
      <xdr:spPr>
        <a:xfrm>
          <a:off x="14893290" y="9280398"/>
          <a:ext cx="10731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42435</xdr:rowOff>
    </xdr:from>
    <xdr:ext cx="762000" cy="259045"/>
    <xdr:sp macro="" textlink="">
      <xdr:nvSpPr>
        <xdr:cNvPr id="260" name="その他該当値テキスト">
          <a:extLst>
            <a:ext uri="{FF2B5EF4-FFF2-40B4-BE49-F238E27FC236}">
              <a16:creationId xmlns:a16="http://schemas.microsoft.com/office/drawing/2014/main" id="{99100A2E-DD89-4845-89F6-BD09080D90A3}"/>
            </a:ext>
          </a:extLst>
        </xdr:cNvPr>
        <xdr:cNvSpPr txBox="1"/>
      </xdr:nvSpPr>
      <xdr:spPr>
        <a:xfrm>
          <a:off x="15019655" y="913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21336</xdr:rowOff>
    </xdr:from>
    <xdr:to>
      <xdr:col>78</xdr:col>
      <xdr:colOff>120650</xdr:colOff>
      <xdr:row>54</xdr:row>
      <xdr:rowOff>122936</xdr:rowOff>
    </xdr:to>
    <xdr:sp macro="" textlink="">
      <xdr:nvSpPr>
        <xdr:cNvPr id="261" name="楕円 260">
          <a:extLst>
            <a:ext uri="{FF2B5EF4-FFF2-40B4-BE49-F238E27FC236}">
              <a16:creationId xmlns:a16="http://schemas.microsoft.com/office/drawing/2014/main" id="{49055CE3-CBBC-49ED-A146-D326B01E1C40}"/>
            </a:ext>
          </a:extLst>
        </xdr:cNvPr>
        <xdr:cNvSpPr/>
      </xdr:nvSpPr>
      <xdr:spPr>
        <a:xfrm>
          <a:off x="14131290" y="9275826"/>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133113</xdr:rowOff>
    </xdr:from>
    <xdr:ext cx="736600" cy="259045"/>
    <xdr:sp macro="" textlink="">
      <xdr:nvSpPr>
        <xdr:cNvPr id="262" name="テキスト ボックス 261">
          <a:extLst>
            <a:ext uri="{FF2B5EF4-FFF2-40B4-BE49-F238E27FC236}">
              <a16:creationId xmlns:a16="http://schemas.microsoft.com/office/drawing/2014/main" id="{045C5FB2-4CAB-494B-905E-D117133EF2F3}"/>
            </a:ext>
          </a:extLst>
        </xdr:cNvPr>
        <xdr:cNvSpPr txBox="1"/>
      </xdr:nvSpPr>
      <xdr:spPr>
        <a:xfrm>
          <a:off x="13846810" y="905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xdr:rowOff>
    </xdr:from>
    <xdr:to>
      <xdr:col>74</xdr:col>
      <xdr:colOff>31750</xdr:colOff>
      <xdr:row>54</xdr:row>
      <xdr:rowOff>109220</xdr:rowOff>
    </xdr:to>
    <xdr:sp macro="" textlink="">
      <xdr:nvSpPr>
        <xdr:cNvPr id="263" name="楕円 262">
          <a:extLst>
            <a:ext uri="{FF2B5EF4-FFF2-40B4-BE49-F238E27FC236}">
              <a16:creationId xmlns:a16="http://schemas.microsoft.com/office/drawing/2014/main" id="{3FB0CB35-310C-4D95-858A-83988DDB3AA2}"/>
            </a:ext>
          </a:extLst>
        </xdr:cNvPr>
        <xdr:cNvSpPr/>
      </xdr:nvSpPr>
      <xdr:spPr>
        <a:xfrm>
          <a:off x="13345160" y="9267825"/>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119397</xdr:rowOff>
    </xdr:from>
    <xdr:ext cx="762000" cy="259045"/>
    <xdr:sp macro="" textlink="">
      <xdr:nvSpPr>
        <xdr:cNvPr id="264" name="テキスト ボックス 263">
          <a:extLst>
            <a:ext uri="{FF2B5EF4-FFF2-40B4-BE49-F238E27FC236}">
              <a16:creationId xmlns:a16="http://schemas.microsoft.com/office/drawing/2014/main" id="{48FF1719-AEB2-4649-B24E-F96AFCE7902E}"/>
            </a:ext>
          </a:extLst>
        </xdr:cNvPr>
        <xdr:cNvSpPr txBox="1"/>
      </xdr:nvSpPr>
      <xdr:spPr>
        <a:xfrm>
          <a:off x="130302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165354</xdr:rowOff>
    </xdr:from>
    <xdr:to>
      <xdr:col>69</xdr:col>
      <xdr:colOff>142875</xdr:colOff>
      <xdr:row>54</xdr:row>
      <xdr:rowOff>95504</xdr:rowOff>
    </xdr:to>
    <xdr:sp macro="" textlink="">
      <xdr:nvSpPr>
        <xdr:cNvPr id="265" name="楕円 264">
          <a:extLst>
            <a:ext uri="{FF2B5EF4-FFF2-40B4-BE49-F238E27FC236}">
              <a16:creationId xmlns:a16="http://schemas.microsoft.com/office/drawing/2014/main" id="{00A3E89E-5E39-4DAD-8A8C-2ECD151D2888}"/>
            </a:ext>
          </a:extLst>
        </xdr:cNvPr>
        <xdr:cNvSpPr/>
      </xdr:nvSpPr>
      <xdr:spPr>
        <a:xfrm>
          <a:off x="12528550" y="9256014"/>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105681</xdr:rowOff>
    </xdr:from>
    <xdr:ext cx="762000" cy="259045"/>
    <xdr:sp macro="" textlink="">
      <xdr:nvSpPr>
        <xdr:cNvPr id="266" name="テキスト ボックス 265">
          <a:extLst>
            <a:ext uri="{FF2B5EF4-FFF2-40B4-BE49-F238E27FC236}">
              <a16:creationId xmlns:a16="http://schemas.microsoft.com/office/drawing/2014/main" id="{09C4060B-9F6A-4C95-B518-9C116B0A2DE2}"/>
            </a:ext>
          </a:extLst>
        </xdr:cNvPr>
        <xdr:cNvSpPr txBox="1"/>
      </xdr:nvSpPr>
      <xdr:spPr>
        <a:xfrm>
          <a:off x="12236450" y="901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62484</xdr:rowOff>
    </xdr:from>
    <xdr:to>
      <xdr:col>65</xdr:col>
      <xdr:colOff>53975</xdr:colOff>
      <xdr:row>54</xdr:row>
      <xdr:rowOff>164084</xdr:rowOff>
    </xdr:to>
    <xdr:sp macro="" textlink="">
      <xdr:nvSpPr>
        <xdr:cNvPr id="267" name="楕円 266">
          <a:extLst>
            <a:ext uri="{FF2B5EF4-FFF2-40B4-BE49-F238E27FC236}">
              <a16:creationId xmlns:a16="http://schemas.microsoft.com/office/drawing/2014/main" id="{9FA88B24-DB33-4F73-AC19-BBE1376E59F0}"/>
            </a:ext>
          </a:extLst>
        </xdr:cNvPr>
        <xdr:cNvSpPr/>
      </xdr:nvSpPr>
      <xdr:spPr>
        <a:xfrm>
          <a:off x="11734800" y="9316974"/>
          <a:ext cx="8636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2811</xdr:rowOff>
    </xdr:from>
    <xdr:ext cx="762000" cy="259045"/>
    <xdr:sp macro="" textlink="">
      <xdr:nvSpPr>
        <xdr:cNvPr id="268" name="テキスト ボックス 267">
          <a:extLst>
            <a:ext uri="{FF2B5EF4-FFF2-40B4-BE49-F238E27FC236}">
              <a16:creationId xmlns:a16="http://schemas.microsoft.com/office/drawing/2014/main" id="{32EE020B-2CDF-472A-8B72-C47C2E1395F3}"/>
            </a:ext>
          </a:extLst>
        </xdr:cNvPr>
        <xdr:cNvSpPr txBox="1"/>
      </xdr:nvSpPr>
      <xdr:spPr>
        <a:xfrm>
          <a:off x="11419840" y="90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F1CAB485-2490-4C03-B31A-9FD89D0DEA9D}"/>
            </a:ext>
          </a:extLst>
        </xdr:cNvPr>
        <xdr:cNvSpPr/>
      </xdr:nvSpPr>
      <xdr:spPr>
        <a:xfrm>
          <a:off x="11266805" y="4697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6A2C66B7-C2EC-4110-9834-F014D0D64955}"/>
            </a:ext>
          </a:extLst>
        </xdr:cNvPr>
        <xdr:cNvSpPr/>
      </xdr:nvSpPr>
      <xdr:spPr>
        <a:xfrm>
          <a:off x="15462250" y="4758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3D8E17D4-A590-4025-ABC6-6BED658504FE}"/>
            </a:ext>
          </a:extLst>
        </xdr:cNvPr>
        <xdr:cNvSpPr/>
      </xdr:nvSpPr>
      <xdr:spPr>
        <a:xfrm>
          <a:off x="15462250" y="4953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D256C90B-911C-4C82-9FC4-C84D4E922B32}"/>
            </a:ext>
          </a:extLst>
        </xdr:cNvPr>
        <xdr:cNvSpPr/>
      </xdr:nvSpPr>
      <xdr:spPr>
        <a:xfrm>
          <a:off x="17002760" y="4758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4F87CD03-4F57-4C07-A77C-25E9A1AEE209}"/>
            </a:ext>
          </a:extLst>
        </xdr:cNvPr>
        <xdr:cNvSpPr/>
      </xdr:nvSpPr>
      <xdr:spPr>
        <a:xfrm>
          <a:off x="17002760" y="4953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A347551C-9C02-4E25-A6E4-EA29F4AD0433}"/>
            </a:ext>
          </a:extLst>
        </xdr:cNvPr>
        <xdr:cNvSpPr/>
      </xdr:nvSpPr>
      <xdr:spPr>
        <a:xfrm>
          <a:off x="18457545" y="4758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5FC32870-5800-42E0-B275-F292F6353A7D}"/>
            </a:ext>
          </a:extLst>
        </xdr:cNvPr>
        <xdr:cNvSpPr/>
      </xdr:nvSpPr>
      <xdr:spPr>
        <a:xfrm>
          <a:off x="18457545" y="4953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8360C65A-CAB3-4414-8FA9-3EC0F69B8DC1}"/>
            </a:ext>
          </a:extLst>
        </xdr:cNvPr>
        <xdr:cNvSpPr/>
      </xdr:nvSpPr>
      <xdr:spPr>
        <a:xfrm>
          <a:off x="11266805" y="5274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E1248D88-D004-4236-929A-E7E381B8A34B}"/>
            </a:ext>
          </a:extLst>
        </xdr:cNvPr>
        <xdr:cNvSpPr/>
      </xdr:nvSpPr>
      <xdr:spPr>
        <a:xfrm>
          <a:off x="15743555" y="5274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91CFCC80-1B88-4A45-B7B1-7E009BE0D0E9}"/>
            </a:ext>
          </a:extLst>
        </xdr:cNvPr>
        <xdr:cNvSpPr/>
      </xdr:nvSpPr>
      <xdr:spPr>
        <a:xfrm>
          <a:off x="15801340" y="5274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C1F720A3-4D5B-4AB0-BBAB-E69C6AEDF4EB}"/>
            </a:ext>
          </a:extLst>
        </xdr:cNvPr>
        <xdr:cNvSpPr txBox="1"/>
      </xdr:nvSpPr>
      <xdr:spPr>
        <a:xfrm>
          <a:off x="15839440" y="5584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一次産業の新規就農にかかる各種補助事業の実施により、補助費が増となっている。今後も各種団体等に対する補助費については、内容を精査し適正額の執行に努める。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408A49C9-BD40-4E5C-B5FF-966E1622F15E}"/>
            </a:ext>
          </a:extLst>
        </xdr:cNvPr>
        <xdr:cNvSpPr txBox="1"/>
      </xdr:nvSpPr>
      <xdr:spPr>
        <a:xfrm>
          <a:off x="11228705" y="5078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D4697388-799B-435A-9897-F1B920C7CFEE}"/>
            </a:ext>
          </a:extLst>
        </xdr:cNvPr>
        <xdr:cNvCxnSpPr/>
      </xdr:nvCxnSpPr>
      <xdr:spPr>
        <a:xfrm>
          <a:off x="11266805" y="7560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E49BDAF8-8627-4CBA-8085-67BF3386551C}"/>
            </a:ext>
          </a:extLst>
        </xdr:cNvPr>
        <xdr:cNvSpPr txBox="1"/>
      </xdr:nvSpPr>
      <xdr:spPr>
        <a:xfrm>
          <a:off x="10810240" y="7416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FE835F10-9485-4F8F-875C-41B24149755E}"/>
            </a:ext>
          </a:extLst>
        </xdr:cNvPr>
        <xdr:cNvCxnSpPr/>
      </xdr:nvCxnSpPr>
      <xdr:spPr>
        <a:xfrm>
          <a:off x="11266805" y="70973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C003C30D-FA01-4034-A997-64B31CFE2770}"/>
            </a:ext>
          </a:extLst>
        </xdr:cNvPr>
        <xdr:cNvSpPr txBox="1"/>
      </xdr:nvSpPr>
      <xdr:spPr>
        <a:xfrm>
          <a:off x="10810240" y="6953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B59A21EB-261F-41AA-898D-2861280ECAE5}"/>
            </a:ext>
          </a:extLst>
        </xdr:cNvPr>
        <xdr:cNvCxnSpPr/>
      </xdr:nvCxnSpPr>
      <xdr:spPr>
        <a:xfrm>
          <a:off x="11266805" y="66459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C0C45F3-16A6-46CA-8BB7-08D1648B237F}"/>
            </a:ext>
          </a:extLst>
        </xdr:cNvPr>
        <xdr:cNvSpPr txBox="1"/>
      </xdr:nvSpPr>
      <xdr:spPr>
        <a:xfrm>
          <a:off x="10810240" y="65017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83C614F9-8915-4CC9-ABF3-BA2B2C7AB368}"/>
            </a:ext>
          </a:extLst>
        </xdr:cNvPr>
        <xdr:cNvCxnSpPr/>
      </xdr:nvCxnSpPr>
      <xdr:spPr>
        <a:xfrm>
          <a:off x="11266805" y="61887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5C6C7A87-495D-4AB4-BFB0-C362875C22FA}"/>
            </a:ext>
          </a:extLst>
        </xdr:cNvPr>
        <xdr:cNvSpPr txBox="1"/>
      </xdr:nvSpPr>
      <xdr:spPr>
        <a:xfrm>
          <a:off x="10810240" y="60445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199F5284-2434-4D40-83BF-AF5AB4BC0D65}"/>
            </a:ext>
          </a:extLst>
        </xdr:cNvPr>
        <xdr:cNvCxnSpPr/>
      </xdr:nvCxnSpPr>
      <xdr:spPr>
        <a:xfrm>
          <a:off x="11266805" y="57257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BAD02CFD-A386-4595-895F-3F691EA88050}"/>
            </a:ext>
          </a:extLst>
        </xdr:cNvPr>
        <xdr:cNvSpPr txBox="1"/>
      </xdr:nvSpPr>
      <xdr:spPr>
        <a:xfrm>
          <a:off x="10810240" y="5581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53A54B46-88A0-42E6-8CD7-FB0794D412D6}"/>
            </a:ext>
          </a:extLst>
        </xdr:cNvPr>
        <xdr:cNvCxnSpPr/>
      </xdr:nvCxnSpPr>
      <xdr:spPr>
        <a:xfrm>
          <a:off x="11266805" y="5274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48BDC2E4-17A2-4C5B-B0CE-1492E52ED2A7}"/>
            </a:ext>
          </a:extLst>
        </xdr:cNvPr>
        <xdr:cNvSpPr/>
      </xdr:nvSpPr>
      <xdr:spPr>
        <a:xfrm>
          <a:off x="11266805" y="5274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8E69489C-14BC-4EDF-917C-5BC25A42BEAC}"/>
            </a:ext>
          </a:extLst>
        </xdr:cNvPr>
        <xdr:cNvCxnSpPr/>
      </xdr:nvCxnSpPr>
      <xdr:spPr>
        <a:xfrm flipV="1">
          <a:off x="14945995" y="5832856"/>
          <a:ext cx="0" cy="1294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3196F093-EAA8-4645-AFEF-CF7D0E3D5631}"/>
            </a:ext>
          </a:extLst>
        </xdr:cNvPr>
        <xdr:cNvSpPr txBox="1"/>
      </xdr:nvSpPr>
      <xdr:spPr>
        <a:xfrm>
          <a:off x="15019655"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A1A70117-4776-47DB-8F8F-0E48F0F7223C}"/>
            </a:ext>
          </a:extLst>
        </xdr:cNvPr>
        <xdr:cNvCxnSpPr/>
      </xdr:nvCxnSpPr>
      <xdr:spPr>
        <a:xfrm>
          <a:off x="14855190" y="7127494"/>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63145632-701D-49DC-934A-03871BC03967}"/>
            </a:ext>
          </a:extLst>
        </xdr:cNvPr>
        <xdr:cNvSpPr txBox="1"/>
      </xdr:nvSpPr>
      <xdr:spPr>
        <a:xfrm>
          <a:off x="15019655" y="558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D31E183E-2E66-4FC9-821D-029BCF531679}"/>
            </a:ext>
          </a:extLst>
        </xdr:cNvPr>
        <xdr:cNvCxnSpPr/>
      </xdr:nvCxnSpPr>
      <xdr:spPr>
        <a:xfrm>
          <a:off x="14855190" y="5832856"/>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49276</xdr:rowOff>
    </xdr:to>
    <xdr:cxnSp macro="">
      <xdr:nvCxnSpPr>
        <xdr:cNvPr id="298" name="直線コネクタ 297">
          <a:extLst>
            <a:ext uri="{FF2B5EF4-FFF2-40B4-BE49-F238E27FC236}">
              <a16:creationId xmlns:a16="http://schemas.microsoft.com/office/drawing/2014/main" id="{ACB16AA6-0D92-4C8A-B061-4D5DC6ED776A}"/>
            </a:ext>
          </a:extLst>
        </xdr:cNvPr>
        <xdr:cNvCxnSpPr/>
      </xdr:nvCxnSpPr>
      <xdr:spPr>
        <a:xfrm>
          <a:off x="14183995" y="6561709"/>
          <a:ext cx="762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32D50CE9-29D1-4F26-A0F4-91DAA3BE047C}"/>
            </a:ext>
          </a:extLst>
        </xdr:cNvPr>
        <xdr:cNvSpPr txBox="1"/>
      </xdr:nvSpPr>
      <xdr:spPr>
        <a:xfrm>
          <a:off x="15019655" y="609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27BF0769-D3C0-4C34-A8A4-3B2A6C61D10D}"/>
            </a:ext>
          </a:extLst>
        </xdr:cNvPr>
        <xdr:cNvSpPr/>
      </xdr:nvSpPr>
      <xdr:spPr>
        <a:xfrm>
          <a:off x="14893290" y="625944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38</xdr:row>
      <xdr:rowOff>44704</xdr:rowOff>
    </xdr:to>
    <xdr:cxnSp macro="">
      <xdr:nvCxnSpPr>
        <xdr:cNvPr id="301" name="直線コネクタ 300">
          <a:extLst>
            <a:ext uri="{FF2B5EF4-FFF2-40B4-BE49-F238E27FC236}">
              <a16:creationId xmlns:a16="http://schemas.microsoft.com/office/drawing/2014/main" id="{7984301E-F5C4-43A1-BABF-99F98C10FF2B}"/>
            </a:ext>
          </a:extLst>
        </xdr:cNvPr>
        <xdr:cNvCxnSpPr/>
      </xdr:nvCxnSpPr>
      <xdr:spPr>
        <a:xfrm>
          <a:off x="13390245" y="6392545"/>
          <a:ext cx="79375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3134AA95-559B-42EF-B4DC-839AF52A358E}"/>
            </a:ext>
          </a:extLst>
        </xdr:cNvPr>
        <xdr:cNvSpPr/>
      </xdr:nvSpPr>
      <xdr:spPr>
        <a:xfrm>
          <a:off x="14131290" y="6241923"/>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68203F2C-9DDD-4AB0-B850-957E925D1115}"/>
            </a:ext>
          </a:extLst>
        </xdr:cNvPr>
        <xdr:cNvSpPr txBox="1"/>
      </xdr:nvSpPr>
      <xdr:spPr>
        <a:xfrm>
          <a:off x="13846810" y="6016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46990</xdr:rowOff>
    </xdr:to>
    <xdr:cxnSp macro="">
      <xdr:nvCxnSpPr>
        <xdr:cNvPr id="304" name="直線コネクタ 303">
          <a:extLst>
            <a:ext uri="{FF2B5EF4-FFF2-40B4-BE49-F238E27FC236}">
              <a16:creationId xmlns:a16="http://schemas.microsoft.com/office/drawing/2014/main" id="{9C2252E3-FE18-444A-A0AA-CDCDCF8D9EB1}"/>
            </a:ext>
          </a:extLst>
        </xdr:cNvPr>
        <xdr:cNvCxnSpPr/>
      </xdr:nvCxnSpPr>
      <xdr:spPr>
        <a:xfrm>
          <a:off x="12583160" y="6370447"/>
          <a:ext cx="807085"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CF9414E7-9606-467A-8DE2-A80F3DCF965D}"/>
            </a:ext>
          </a:extLst>
        </xdr:cNvPr>
        <xdr:cNvSpPr/>
      </xdr:nvSpPr>
      <xdr:spPr>
        <a:xfrm>
          <a:off x="13345160" y="6226302"/>
          <a:ext cx="7683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D106D082-883D-43BF-89A8-5E9537E691FD}"/>
            </a:ext>
          </a:extLst>
        </xdr:cNvPr>
        <xdr:cNvSpPr txBox="1"/>
      </xdr:nvSpPr>
      <xdr:spPr>
        <a:xfrm>
          <a:off x="13030200" y="600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28702</xdr:rowOff>
    </xdr:to>
    <xdr:cxnSp macro="">
      <xdr:nvCxnSpPr>
        <xdr:cNvPr id="307" name="直線コネクタ 306">
          <a:extLst>
            <a:ext uri="{FF2B5EF4-FFF2-40B4-BE49-F238E27FC236}">
              <a16:creationId xmlns:a16="http://schemas.microsoft.com/office/drawing/2014/main" id="{2CF166AB-24C9-437B-A0DE-8A2F517C7F14}"/>
            </a:ext>
          </a:extLst>
        </xdr:cNvPr>
        <xdr:cNvCxnSpPr/>
      </xdr:nvCxnSpPr>
      <xdr:spPr>
        <a:xfrm>
          <a:off x="11766550" y="6285484"/>
          <a:ext cx="81661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91DFD4FA-A60B-4616-B387-F5F11002425E}"/>
            </a:ext>
          </a:extLst>
        </xdr:cNvPr>
        <xdr:cNvSpPr/>
      </xdr:nvSpPr>
      <xdr:spPr>
        <a:xfrm>
          <a:off x="12528550" y="6200775"/>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DBA3232B-BC10-41B6-A805-B88FC5AF2EEE}"/>
            </a:ext>
          </a:extLst>
        </xdr:cNvPr>
        <xdr:cNvSpPr txBox="1"/>
      </xdr:nvSpPr>
      <xdr:spPr>
        <a:xfrm>
          <a:off x="1223645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0" name="フローチャート: 判断 309">
          <a:extLst>
            <a:ext uri="{FF2B5EF4-FFF2-40B4-BE49-F238E27FC236}">
              <a16:creationId xmlns:a16="http://schemas.microsoft.com/office/drawing/2014/main" id="{E3BEDFFC-1615-44A2-8D84-AE0F43481C51}"/>
            </a:ext>
          </a:extLst>
        </xdr:cNvPr>
        <xdr:cNvSpPr/>
      </xdr:nvSpPr>
      <xdr:spPr>
        <a:xfrm>
          <a:off x="11734800" y="625487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1" name="テキスト ボックス 310">
          <a:extLst>
            <a:ext uri="{FF2B5EF4-FFF2-40B4-BE49-F238E27FC236}">
              <a16:creationId xmlns:a16="http://schemas.microsoft.com/office/drawing/2014/main" id="{E07CCF7E-D1A7-43FA-BE86-F91BB0032619}"/>
            </a:ext>
          </a:extLst>
        </xdr:cNvPr>
        <xdr:cNvSpPr txBox="1"/>
      </xdr:nvSpPr>
      <xdr:spPr>
        <a:xfrm>
          <a:off x="11419840" y="634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67E4FF2A-F853-4A28-8EFA-B25B7FA2D193}"/>
            </a:ext>
          </a:extLst>
        </xdr:cNvPr>
        <xdr:cNvSpPr txBox="1"/>
      </xdr:nvSpPr>
      <xdr:spPr>
        <a:xfrm>
          <a:off x="1475486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E8884280-90DB-41A4-BF4F-146CAE7C805E}"/>
            </a:ext>
          </a:extLst>
        </xdr:cNvPr>
        <xdr:cNvSpPr txBox="1"/>
      </xdr:nvSpPr>
      <xdr:spPr>
        <a:xfrm>
          <a:off x="1399286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95D01E44-7040-443B-8310-2826EA1E6673}"/>
            </a:ext>
          </a:extLst>
        </xdr:cNvPr>
        <xdr:cNvSpPr txBox="1"/>
      </xdr:nvSpPr>
      <xdr:spPr>
        <a:xfrm>
          <a:off x="1319911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C0DB664E-6B77-401A-9514-FDE25E67EABE}"/>
            </a:ext>
          </a:extLst>
        </xdr:cNvPr>
        <xdr:cNvSpPr txBox="1"/>
      </xdr:nvSpPr>
      <xdr:spPr>
        <a:xfrm>
          <a:off x="1238250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5CED0C8B-7A12-489F-9A9C-0C40E870A44E}"/>
            </a:ext>
          </a:extLst>
        </xdr:cNvPr>
        <xdr:cNvSpPr txBox="1"/>
      </xdr:nvSpPr>
      <xdr:spPr>
        <a:xfrm>
          <a:off x="1157922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17" name="楕円 316">
          <a:extLst>
            <a:ext uri="{FF2B5EF4-FFF2-40B4-BE49-F238E27FC236}">
              <a16:creationId xmlns:a16="http://schemas.microsoft.com/office/drawing/2014/main" id="{69A42A23-5130-41B4-B2C4-DCC502C82E2C}"/>
            </a:ext>
          </a:extLst>
        </xdr:cNvPr>
        <xdr:cNvSpPr/>
      </xdr:nvSpPr>
      <xdr:spPr>
        <a:xfrm>
          <a:off x="14893290" y="6517386"/>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18" name="補助費等該当値テキスト">
          <a:extLst>
            <a:ext uri="{FF2B5EF4-FFF2-40B4-BE49-F238E27FC236}">
              <a16:creationId xmlns:a16="http://schemas.microsoft.com/office/drawing/2014/main" id="{02EFC76B-B46E-419A-89C8-EB38B61B2548}"/>
            </a:ext>
          </a:extLst>
        </xdr:cNvPr>
        <xdr:cNvSpPr txBox="1"/>
      </xdr:nvSpPr>
      <xdr:spPr>
        <a:xfrm>
          <a:off x="15019655" y="648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19" name="楕円 318">
          <a:extLst>
            <a:ext uri="{FF2B5EF4-FFF2-40B4-BE49-F238E27FC236}">
              <a16:creationId xmlns:a16="http://schemas.microsoft.com/office/drawing/2014/main" id="{89B7A49A-58B8-440D-8182-5A4727F432E3}"/>
            </a:ext>
          </a:extLst>
        </xdr:cNvPr>
        <xdr:cNvSpPr/>
      </xdr:nvSpPr>
      <xdr:spPr>
        <a:xfrm>
          <a:off x="14131290" y="6512814"/>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0" name="テキスト ボックス 319">
          <a:extLst>
            <a:ext uri="{FF2B5EF4-FFF2-40B4-BE49-F238E27FC236}">
              <a16:creationId xmlns:a16="http://schemas.microsoft.com/office/drawing/2014/main" id="{DE6B9D79-73A0-47CC-8384-06D51F7D1A05}"/>
            </a:ext>
          </a:extLst>
        </xdr:cNvPr>
        <xdr:cNvSpPr txBox="1"/>
      </xdr:nvSpPr>
      <xdr:spPr>
        <a:xfrm>
          <a:off x="13846810" y="6597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1" name="楕円 320">
          <a:extLst>
            <a:ext uri="{FF2B5EF4-FFF2-40B4-BE49-F238E27FC236}">
              <a16:creationId xmlns:a16="http://schemas.microsoft.com/office/drawing/2014/main" id="{EF41FD66-27E5-4FA0-ABE1-F9322A360F57}"/>
            </a:ext>
          </a:extLst>
        </xdr:cNvPr>
        <xdr:cNvSpPr/>
      </xdr:nvSpPr>
      <xdr:spPr>
        <a:xfrm>
          <a:off x="13345160" y="6343650"/>
          <a:ext cx="7683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2" name="テキスト ボックス 321">
          <a:extLst>
            <a:ext uri="{FF2B5EF4-FFF2-40B4-BE49-F238E27FC236}">
              <a16:creationId xmlns:a16="http://schemas.microsoft.com/office/drawing/2014/main" id="{A4264704-FF8D-4FD8-AED5-9285CDD1A3C2}"/>
            </a:ext>
          </a:extLst>
        </xdr:cNvPr>
        <xdr:cNvSpPr txBox="1"/>
      </xdr:nvSpPr>
      <xdr:spPr>
        <a:xfrm>
          <a:off x="13030200" y="642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23" name="楕円 322">
          <a:extLst>
            <a:ext uri="{FF2B5EF4-FFF2-40B4-BE49-F238E27FC236}">
              <a16:creationId xmlns:a16="http://schemas.microsoft.com/office/drawing/2014/main" id="{EEE48366-5EB1-4F57-B2BD-AF86FF5AD841}"/>
            </a:ext>
          </a:extLst>
        </xdr:cNvPr>
        <xdr:cNvSpPr/>
      </xdr:nvSpPr>
      <xdr:spPr>
        <a:xfrm>
          <a:off x="12528550" y="6321552"/>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24" name="テキスト ボックス 323">
          <a:extLst>
            <a:ext uri="{FF2B5EF4-FFF2-40B4-BE49-F238E27FC236}">
              <a16:creationId xmlns:a16="http://schemas.microsoft.com/office/drawing/2014/main" id="{24150EF2-2C96-49B9-BE4E-97BB13767179}"/>
            </a:ext>
          </a:extLst>
        </xdr:cNvPr>
        <xdr:cNvSpPr txBox="1"/>
      </xdr:nvSpPr>
      <xdr:spPr>
        <a:xfrm>
          <a:off x="12236450" y="640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5" name="楕円 324">
          <a:extLst>
            <a:ext uri="{FF2B5EF4-FFF2-40B4-BE49-F238E27FC236}">
              <a16:creationId xmlns:a16="http://schemas.microsoft.com/office/drawing/2014/main" id="{702084C1-326A-4C33-B52A-74879C398591}"/>
            </a:ext>
          </a:extLst>
        </xdr:cNvPr>
        <xdr:cNvSpPr/>
      </xdr:nvSpPr>
      <xdr:spPr>
        <a:xfrm>
          <a:off x="11734800" y="6230874"/>
          <a:ext cx="8636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6" name="テキスト ボックス 325">
          <a:extLst>
            <a:ext uri="{FF2B5EF4-FFF2-40B4-BE49-F238E27FC236}">
              <a16:creationId xmlns:a16="http://schemas.microsoft.com/office/drawing/2014/main" id="{51DF2682-1226-4903-9D90-2AA26409C96F}"/>
            </a:ext>
          </a:extLst>
        </xdr:cNvPr>
        <xdr:cNvSpPr txBox="1"/>
      </xdr:nvSpPr>
      <xdr:spPr>
        <a:xfrm>
          <a:off x="1141984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F84806DC-742C-47DF-AB6F-78DBFC54DCD5}"/>
            </a:ext>
          </a:extLst>
        </xdr:cNvPr>
        <xdr:cNvSpPr/>
      </xdr:nvSpPr>
      <xdr:spPr>
        <a:xfrm>
          <a:off x="706755" y="11555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7E4BBC66-A10A-43CF-BB10-A839B6B9DD4A}"/>
            </a:ext>
          </a:extLst>
        </xdr:cNvPr>
        <xdr:cNvSpPr/>
      </xdr:nvSpPr>
      <xdr:spPr>
        <a:xfrm>
          <a:off x="4885055" y="11616690"/>
          <a:ext cx="1390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F26EAB0C-B147-42CE-A70A-9D1C4822271E}"/>
            </a:ext>
          </a:extLst>
        </xdr:cNvPr>
        <xdr:cNvSpPr/>
      </xdr:nvSpPr>
      <xdr:spPr>
        <a:xfrm>
          <a:off x="4885055" y="1181100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55CF61D0-B620-42A6-9CAC-D0CA5D790352}"/>
            </a:ext>
          </a:extLst>
        </xdr:cNvPr>
        <xdr:cNvSpPr/>
      </xdr:nvSpPr>
      <xdr:spPr>
        <a:xfrm>
          <a:off x="6421755" y="11616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3927CED0-F0F4-4212-9D41-0D3F4D1738A4}"/>
            </a:ext>
          </a:extLst>
        </xdr:cNvPr>
        <xdr:cNvSpPr/>
      </xdr:nvSpPr>
      <xdr:spPr>
        <a:xfrm>
          <a:off x="6421755" y="11811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EE23B975-167A-4C08-8011-725A0059C952}"/>
            </a:ext>
          </a:extLst>
        </xdr:cNvPr>
        <xdr:cNvSpPr/>
      </xdr:nvSpPr>
      <xdr:spPr>
        <a:xfrm>
          <a:off x="7876540" y="11616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A75CE8E6-A564-4EB4-9786-7C79D7BF46A1}"/>
            </a:ext>
          </a:extLst>
        </xdr:cNvPr>
        <xdr:cNvSpPr/>
      </xdr:nvSpPr>
      <xdr:spPr>
        <a:xfrm>
          <a:off x="7876540" y="11811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8137BDC0-6CF3-411F-91B5-64C8D71FF379}"/>
            </a:ext>
          </a:extLst>
        </xdr:cNvPr>
        <xdr:cNvSpPr/>
      </xdr:nvSpPr>
      <xdr:spPr>
        <a:xfrm>
          <a:off x="706755" y="12132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FC38C484-5EC6-49DF-BE94-58E4D8F7D362}"/>
            </a:ext>
          </a:extLst>
        </xdr:cNvPr>
        <xdr:cNvSpPr/>
      </xdr:nvSpPr>
      <xdr:spPr>
        <a:xfrm>
          <a:off x="5181600" y="12132310"/>
          <a:ext cx="48215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7DF8ED40-59DE-425C-BA39-57087A3EF62F}"/>
            </a:ext>
          </a:extLst>
        </xdr:cNvPr>
        <xdr:cNvSpPr/>
      </xdr:nvSpPr>
      <xdr:spPr>
        <a:xfrm>
          <a:off x="5241290" y="12132310"/>
          <a:ext cx="34423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79CAA09F-8C61-4074-8B06-741492117B63}"/>
            </a:ext>
          </a:extLst>
        </xdr:cNvPr>
        <xdr:cNvSpPr txBox="1"/>
      </xdr:nvSpPr>
      <xdr:spPr>
        <a:xfrm>
          <a:off x="5267960" y="12442190"/>
          <a:ext cx="459613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特別養護老人ホーム移転改築事業や水産物荷捌施設設置整備事業等に係る起債償還により公債費が年々上昇していることから、投資的事業の実施年度調整等により数値の改善に努める。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623FA9E4-5062-4678-AF2A-7264CD92F6CA}"/>
            </a:ext>
          </a:extLst>
        </xdr:cNvPr>
        <xdr:cNvSpPr txBox="1"/>
      </xdr:nvSpPr>
      <xdr:spPr>
        <a:xfrm>
          <a:off x="668655" y="11936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290BF129-1779-4D32-B2F0-78E299BB36D9}"/>
            </a:ext>
          </a:extLst>
        </xdr:cNvPr>
        <xdr:cNvCxnSpPr/>
      </xdr:nvCxnSpPr>
      <xdr:spPr>
        <a:xfrm>
          <a:off x="706755" y="14418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A8F4FE71-F9F6-4404-9863-BCD93DA2B30B}"/>
            </a:ext>
          </a:extLst>
        </xdr:cNvPr>
        <xdr:cNvSpPr txBox="1"/>
      </xdr:nvSpPr>
      <xdr:spPr>
        <a:xfrm>
          <a:off x="238760" y="14274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CC469BFA-937F-486A-8FC7-E1C0CB43AACD}"/>
            </a:ext>
          </a:extLst>
        </xdr:cNvPr>
        <xdr:cNvCxnSpPr/>
      </xdr:nvCxnSpPr>
      <xdr:spPr>
        <a:xfrm>
          <a:off x="706755" y="1403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8DB24CCB-834A-430D-A842-C4E5D3544EF4}"/>
            </a:ext>
          </a:extLst>
        </xdr:cNvPr>
        <xdr:cNvSpPr txBox="1"/>
      </xdr:nvSpPr>
      <xdr:spPr>
        <a:xfrm>
          <a:off x="238760" y="13893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FEE0F6C2-08C5-46EA-96D3-1D95D1015389}"/>
            </a:ext>
          </a:extLst>
        </xdr:cNvPr>
        <xdr:cNvCxnSpPr/>
      </xdr:nvCxnSpPr>
      <xdr:spPr>
        <a:xfrm>
          <a:off x="706755" y="1365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914A17D9-0F6A-491D-BD6E-6E60CCB6DC00}"/>
            </a:ext>
          </a:extLst>
        </xdr:cNvPr>
        <xdr:cNvSpPr txBox="1"/>
      </xdr:nvSpPr>
      <xdr:spPr>
        <a:xfrm>
          <a:off x="238760" y="1350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B965BBE7-C95C-4463-AD77-82FE1223C99C}"/>
            </a:ext>
          </a:extLst>
        </xdr:cNvPr>
        <xdr:cNvCxnSpPr/>
      </xdr:nvCxnSpPr>
      <xdr:spPr>
        <a:xfrm>
          <a:off x="706755" y="13269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6D4CCDD4-CE1F-45D3-B623-D00C837D65DC}"/>
            </a:ext>
          </a:extLst>
        </xdr:cNvPr>
        <xdr:cNvSpPr txBox="1"/>
      </xdr:nvSpPr>
      <xdr:spPr>
        <a:xfrm>
          <a:off x="238760" y="1312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D7F42C0B-DCF4-4DF8-B61B-4A8D8ED877F1}"/>
            </a:ext>
          </a:extLst>
        </xdr:cNvPr>
        <xdr:cNvCxnSpPr/>
      </xdr:nvCxnSpPr>
      <xdr:spPr>
        <a:xfrm>
          <a:off x="706755" y="12888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18B4BD3F-A667-407B-A52A-8ED9041402DA}"/>
            </a:ext>
          </a:extLst>
        </xdr:cNvPr>
        <xdr:cNvSpPr txBox="1"/>
      </xdr:nvSpPr>
      <xdr:spPr>
        <a:xfrm>
          <a:off x="238760" y="12744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9246A1BE-6A9F-450B-AB92-FFEAAF122512}"/>
            </a:ext>
          </a:extLst>
        </xdr:cNvPr>
        <xdr:cNvCxnSpPr/>
      </xdr:nvCxnSpPr>
      <xdr:spPr>
        <a:xfrm>
          <a:off x="706755" y="1251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BE01350C-0F54-41FB-9A3C-5C0D777FFA71}"/>
            </a:ext>
          </a:extLst>
        </xdr:cNvPr>
        <xdr:cNvSpPr txBox="1"/>
      </xdr:nvSpPr>
      <xdr:spPr>
        <a:xfrm>
          <a:off x="238760" y="12363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61187C24-6052-43A5-8819-42BD643807FA}"/>
            </a:ext>
          </a:extLst>
        </xdr:cNvPr>
        <xdr:cNvCxnSpPr/>
      </xdr:nvCxnSpPr>
      <xdr:spPr>
        <a:xfrm>
          <a:off x="706755" y="12132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E40D7751-A6FE-4FFD-952F-2034BC13DDF5}"/>
            </a:ext>
          </a:extLst>
        </xdr:cNvPr>
        <xdr:cNvSpPr/>
      </xdr:nvSpPr>
      <xdr:spPr>
        <a:xfrm>
          <a:off x="706755" y="12132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A36543DE-CEAB-4196-97AD-627E9EB06165}"/>
            </a:ext>
          </a:extLst>
        </xdr:cNvPr>
        <xdr:cNvCxnSpPr/>
      </xdr:nvCxnSpPr>
      <xdr:spPr>
        <a:xfrm flipV="1">
          <a:off x="4364990" y="12517120"/>
          <a:ext cx="0" cy="1362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9384357B-B238-49E8-A537-6FD1D2E4BB94}"/>
            </a:ext>
          </a:extLst>
        </xdr:cNvPr>
        <xdr:cNvSpPr txBox="1"/>
      </xdr:nvSpPr>
      <xdr:spPr>
        <a:xfrm>
          <a:off x="4457700" y="1384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6053AAF-A83A-4268-B28E-0623F9528071}"/>
            </a:ext>
          </a:extLst>
        </xdr:cNvPr>
        <xdr:cNvCxnSpPr/>
      </xdr:nvCxnSpPr>
      <xdr:spPr>
        <a:xfrm>
          <a:off x="4295140" y="1387919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739B8E81-3287-473F-B697-39972F286DA5}"/>
            </a:ext>
          </a:extLst>
        </xdr:cNvPr>
        <xdr:cNvSpPr txBox="1"/>
      </xdr:nvSpPr>
      <xdr:spPr>
        <a:xfrm>
          <a:off x="4457700" y="1225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A431F06E-7E74-4CF7-B3E4-651ADDBD6F58}"/>
            </a:ext>
          </a:extLst>
        </xdr:cNvPr>
        <xdr:cNvCxnSpPr/>
      </xdr:nvCxnSpPr>
      <xdr:spPr>
        <a:xfrm>
          <a:off x="4295140" y="125171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77</xdr:row>
      <xdr:rowOff>77470</xdr:rowOff>
    </xdr:to>
    <xdr:cxnSp macro="">
      <xdr:nvCxnSpPr>
        <xdr:cNvPr id="358" name="直線コネクタ 357">
          <a:extLst>
            <a:ext uri="{FF2B5EF4-FFF2-40B4-BE49-F238E27FC236}">
              <a16:creationId xmlns:a16="http://schemas.microsoft.com/office/drawing/2014/main" id="{8C8AD277-ECC2-44C9-9140-8CC138E72467}"/>
            </a:ext>
          </a:extLst>
        </xdr:cNvPr>
        <xdr:cNvCxnSpPr/>
      </xdr:nvCxnSpPr>
      <xdr:spPr>
        <a:xfrm>
          <a:off x="3616325" y="13256260"/>
          <a:ext cx="74866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107DF70-AA92-4C17-B4B6-CF28DC68FD2D}"/>
            </a:ext>
          </a:extLst>
        </xdr:cNvPr>
        <xdr:cNvSpPr txBox="1"/>
      </xdr:nvSpPr>
      <xdr:spPr>
        <a:xfrm>
          <a:off x="4457700" y="12989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90F21878-0513-47A4-B392-DF39395FB606}"/>
            </a:ext>
          </a:extLst>
        </xdr:cNvPr>
        <xdr:cNvSpPr/>
      </xdr:nvSpPr>
      <xdr:spPr>
        <a:xfrm>
          <a:off x="4333240" y="13138784"/>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50800</xdr:rowOff>
    </xdr:to>
    <xdr:cxnSp macro="">
      <xdr:nvCxnSpPr>
        <xdr:cNvPr id="361" name="直線コネクタ 360">
          <a:extLst>
            <a:ext uri="{FF2B5EF4-FFF2-40B4-BE49-F238E27FC236}">
              <a16:creationId xmlns:a16="http://schemas.microsoft.com/office/drawing/2014/main" id="{B227F13B-8598-4702-B439-93481FBD0BC6}"/>
            </a:ext>
          </a:extLst>
        </xdr:cNvPr>
        <xdr:cNvCxnSpPr/>
      </xdr:nvCxnSpPr>
      <xdr:spPr>
        <a:xfrm>
          <a:off x="2809240" y="13221971"/>
          <a:ext cx="80708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F6BA905-1308-4DAC-8E0D-CCDC0594B433}"/>
            </a:ext>
          </a:extLst>
        </xdr:cNvPr>
        <xdr:cNvSpPr/>
      </xdr:nvSpPr>
      <xdr:spPr>
        <a:xfrm>
          <a:off x="3571240" y="13144500"/>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CFF62520-1378-4533-94B4-D9F63A5A2C71}"/>
            </a:ext>
          </a:extLst>
        </xdr:cNvPr>
        <xdr:cNvSpPr txBox="1"/>
      </xdr:nvSpPr>
      <xdr:spPr>
        <a:xfrm>
          <a:off x="3265805"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77</xdr:row>
      <xdr:rowOff>16511</xdr:rowOff>
    </xdr:to>
    <xdr:cxnSp macro="">
      <xdr:nvCxnSpPr>
        <xdr:cNvPr id="364" name="直線コネクタ 363">
          <a:extLst>
            <a:ext uri="{FF2B5EF4-FFF2-40B4-BE49-F238E27FC236}">
              <a16:creationId xmlns:a16="http://schemas.microsoft.com/office/drawing/2014/main" id="{D04B0398-00BF-4E33-B871-AB6F719CDF6F}"/>
            </a:ext>
          </a:extLst>
        </xdr:cNvPr>
        <xdr:cNvCxnSpPr/>
      </xdr:nvCxnSpPr>
      <xdr:spPr>
        <a:xfrm>
          <a:off x="2002155" y="13056234"/>
          <a:ext cx="807085" cy="16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947D1648-8125-45CF-8EF6-8C8A952E5E69}"/>
            </a:ext>
          </a:extLst>
        </xdr:cNvPr>
        <xdr:cNvSpPr/>
      </xdr:nvSpPr>
      <xdr:spPr>
        <a:xfrm>
          <a:off x="2764155" y="13134975"/>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FF076F17-CABB-4178-924F-34D2DA1B065F}"/>
            </a:ext>
          </a:extLst>
        </xdr:cNvPr>
        <xdr:cNvSpPr txBox="1"/>
      </xdr:nvSpPr>
      <xdr:spPr>
        <a:xfrm>
          <a:off x="2470150" y="129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69850</xdr:rowOff>
    </xdr:to>
    <xdr:cxnSp macro="">
      <xdr:nvCxnSpPr>
        <xdr:cNvPr id="367" name="直線コネクタ 366">
          <a:extLst>
            <a:ext uri="{FF2B5EF4-FFF2-40B4-BE49-F238E27FC236}">
              <a16:creationId xmlns:a16="http://schemas.microsoft.com/office/drawing/2014/main" id="{7B458F43-1824-4F1C-9F49-4E298999DF50}"/>
            </a:ext>
          </a:extLst>
        </xdr:cNvPr>
        <xdr:cNvCxnSpPr/>
      </xdr:nvCxnSpPr>
      <xdr:spPr>
        <a:xfrm flipV="1">
          <a:off x="1208405" y="13056234"/>
          <a:ext cx="7937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E5C51844-1ECB-4F02-8949-596BFA96B83D}"/>
            </a:ext>
          </a:extLst>
        </xdr:cNvPr>
        <xdr:cNvSpPr/>
      </xdr:nvSpPr>
      <xdr:spPr>
        <a:xfrm>
          <a:off x="1970405" y="13121640"/>
          <a:ext cx="768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7995EA1C-5EE1-4E46-B362-43EBBCF07FDD}"/>
            </a:ext>
          </a:extLst>
        </xdr:cNvPr>
        <xdr:cNvSpPr txBox="1"/>
      </xdr:nvSpPr>
      <xdr:spPr>
        <a:xfrm>
          <a:off x="1655445" y="1321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0" name="フローチャート: 判断 369">
          <a:extLst>
            <a:ext uri="{FF2B5EF4-FFF2-40B4-BE49-F238E27FC236}">
              <a16:creationId xmlns:a16="http://schemas.microsoft.com/office/drawing/2014/main" id="{A2CA00D2-A139-4493-936A-8341D97B7DE4}"/>
            </a:ext>
          </a:extLst>
        </xdr:cNvPr>
        <xdr:cNvSpPr/>
      </xdr:nvSpPr>
      <xdr:spPr>
        <a:xfrm>
          <a:off x="1153795" y="13176884"/>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1" name="テキスト ボックス 370">
          <a:extLst>
            <a:ext uri="{FF2B5EF4-FFF2-40B4-BE49-F238E27FC236}">
              <a16:creationId xmlns:a16="http://schemas.microsoft.com/office/drawing/2014/main" id="{A5915488-D325-48D1-80C5-33CB6CF49DA9}"/>
            </a:ext>
          </a:extLst>
        </xdr:cNvPr>
        <xdr:cNvSpPr txBox="1"/>
      </xdr:nvSpPr>
      <xdr:spPr>
        <a:xfrm>
          <a:off x="859790" y="1326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DF35044E-3058-4505-9DF1-5DE27622502B}"/>
            </a:ext>
          </a:extLst>
        </xdr:cNvPr>
        <xdr:cNvSpPr txBox="1"/>
      </xdr:nvSpPr>
      <xdr:spPr>
        <a:xfrm>
          <a:off x="417385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33C03B3-CBC0-475E-9A38-1614709FA0F3}"/>
            </a:ext>
          </a:extLst>
        </xdr:cNvPr>
        <xdr:cNvSpPr txBox="1"/>
      </xdr:nvSpPr>
      <xdr:spPr>
        <a:xfrm>
          <a:off x="342519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A23B288D-A480-4EA5-8C45-41DE99998EBB}"/>
            </a:ext>
          </a:extLst>
        </xdr:cNvPr>
        <xdr:cNvSpPr txBox="1"/>
      </xdr:nvSpPr>
      <xdr:spPr>
        <a:xfrm>
          <a:off x="261810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D33CBF46-FC86-4681-AAA8-7C27D84219AF}"/>
            </a:ext>
          </a:extLst>
        </xdr:cNvPr>
        <xdr:cNvSpPr txBox="1"/>
      </xdr:nvSpPr>
      <xdr:spPr>
        <a:xfrm>
          <a:off x="181292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D2B1D0AB-2CE6-4018-A0B5-60043771E5B9}"/>
            </a:ext>
          </a:extLst>
        </xdr:cNvPr>
        <xdr:cNvSpPr txBox="1"/>
      </xdr:nvSpPr>
      <xdr:spPr>
        <a:xfrm>
          <a:off x="100774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7" name="楕円 376">
          <a:extLst>
            <a:ext uri="{FF2B5EF4-FFF2-40B4-BE49-F238E27FC236}">
              <a16:creationId xmlns:a16="http://schemas.microsoft.com/office/drawing/2014/main" id="{4081457D-D2AF-4B00-BF90-E81BBF1562F1}"/>
            </a:ext>
          </a:extLst>
        </xdr:cNvPr>
        <xdr:cNvSpPr/>
      </xdr:nvSpPr>
      <xdr:spPr>
        <a:xfrm>
          <a:off x="4333240" y="13226415"/>
          <a:ext cx="8636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78" name="公債費該当値テキスト">
          <a:extLst>
            <a:ext uri="{FF2B5EF4-FFF2-40B4-BE49-F238E27FC236}">
              <a16:creationId xmlns:a16="http://schemas.microsoft.com/office/drawing/2014/main" id="{652C754F-5685-44B0-9BDF-734536D23790}"/>
            </a:ext>
          </a:extLst>
        </xdr:cNvPr>
        <xdr:cNvSpPr txBox="1"/>
      </xdr:nvSpPr>
      <xdr:spPr>
        <a:xfrm>
          <a:off x="44577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79" name="楕円 378">
          <a:extLst>
            <a:ext uri="{FF2B5EF4-FFF2-40B4-BE49-F238E27FC236}">
              <a16:creationId xmlns:a16="http://schemas.microsoft.com/office/drawing/2014/main" id="{3F6BE49D-BF5A-4489-B726-71036E563F7E}"/>
            </a:ext>
          </a:extLst>
        </xdr:cNvPr>
        <xdr:cNvSpPr/>
      </xdr:nvSpPr>
      <xdr:spPr>
        <a:xfrm>
          <a:off x="3571240" y="132016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80" name="テキスト ボックス 379">
          <a:extLst>
            <a:ext uri="{FF2B5EF4-FFF2-40B4-BE49-F238E27FC236}">
              <a16:creationId xmlns:a16="http://schemas.microsoft.com/office/drawing/2014/main" id="{01C290F0-685C-498D-A427-DD57933F9F0D}"/>
            </a:ext>
          </a:extLst>
        </xdr:cNvPr>
        <xdr:cNvSpPr txBox="1"/>
      </xdr:nvSpPr>
      <xdr:spPr>
        <a:xfrm>
          <a:off x="3265805" y="13289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81" name="楕円 380">
          <a:extLst>
            <a:ext uri="{FF2B5EF4-FFF2-40B4-BE49-F238E27FC236}">
              <a16:creationId xmlns:a16="http://schemas.microsoft.com/office/drawing/2014/main" id="{44B60EEC-E4BC-468D-A55F-09B7F280C139}"/>
            </a:ext>
          </a:extLst>
        </xdr:cNvPr>
        <xdr:cNvSpPr/>
      </xdr:nvSpPr>
      <xdr:spPr>
        <a:xfrm>
          <a:off x="2764155" y="13163551"/>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82" name="テキスト ボックス 381">
          <a:extLst>
            <a:ext uri="{FF2B5EF4-FFF2-40B4-BE49-F238E27FC236}">
              <a16:creationId xmlns:a16="http://schemas.microsoft.com/office/drawing/2014/main" id="{D105C9B8-43B4-49A8-88D9-348FCA4A530D}"/>
            </a:ext>
          </a:extLst>
        </xdr:cNvPr>
        <xdr:cNvSpPr txBox="1"/>
      </xdr:nvSpPr>
      <xdr:spPr>
        <a:xfrm>
          <a:off x="2470150" y="132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3" name="楕円 382">
          <a:extLst>
            <a:ext uri="{FF2B5EF4-FFF2-40B4-BE49-F238E27FC236}">
              <a16:creationId xmlns:a16="http://schemas.microsoft.com/office/drawing/2014/main" id="{E597DEE8-6F90-46F8-9C8B-7EBC92A2CBA2}"/>
            </a:ext>
          </a:extLst>
        </xdr:cNvPr>
        <xdr:cNvSpPr/>
      </xdr:nvSpPr>
      <xdr:spPr>
        <a:xfrm>
          <a:off x="1970405" y="13005434"/>
          <a:ext cx="7683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84" name="テキスト ボックス 383">
          <a:extLst>
            <a:ext uri="{FF2B5EF4-FFF2-40B4-BE49-F238E27FC236}">
              <a16:creationId xmlns:a16="http://schemas.microsoft.com/office/drawing/2014/main" id="{ADF94338-6DE0-4866-B0F4-DF276BE871CB}"/>
            </a:ext>
          </a:extLst>
        </xdr:cNvPr>
        <xdr:cNvSpPr txBox="1"/>
      </xdr:nvSpPr>
      <xdr:spPr>
        <a:xfrm>
          <a:off x="1655445"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85" name="楕円 384">
          <a:extLst>
            <a:ext uri="{FF2B5EF4-FFF2-40B4-BE49-F238E27FC236}">
              <a16:creationId xmlns:a16="http://schemas.microsoft.com/office/drawing/2014/main" id="{B2CC6586-BE8D-4F7B-8AAE-63081AA2B1CE}"/>
            </a:ext>
          </a:extLst>
        </xdr:cNvPr>
        <xdr:cNvSpPr/>
      </xdr:nvSpPr>
      <xdr:spPr>
        <a:xfrm>
          <a:off x="1153795" y="13045440"/>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86" name="テキスト ボックス 385">
          <a:extLst>
            <a:ext uri="{FF2B5EF4-FFF2-40B4-BE49-F238E27FC236}">
              <a16:creationId xmlns:a16="http://schemas.microsoft.com/office/drawing/2014/main" id="{7C098494-FF78-4766-ABF8-EDD413EDD7AD}"/>
            </a:ext>
          </a:extLst>
        </xdr:cNvPr>
        <xdr:cNvSpPr txBox="1"/>
      </xdr:nvSpPr>
      <xdr:spPr>
        <a:xfrm>
          <a:off x="85979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5B001E17-CDF5-4A7C-8161-CBAF88249BD2}"/>
            </a:ext>
          </a:extLst>
        </xdr:cNvPr>
        <xdr:cNvSpPr/>
      </xdr:nvSpPr>
      <xdr:spPr>
        <a:xfrm>
          <a:off x="11266805" y="11555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3AC1134B-A6C1-4709-8D18-810BC917A15A}"/>
            </a:ext>
          </a:extLst>
        </xdr:cNvPr>
        <xdr:cNvSpPr/>
      </xdr:nvSpPr>
      <xdr:spPr>
        <a:xfrm>
          <a:off x="15462250" y="11616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E2C9CCAD-4B83-4166-A39D-CB923FF49523}"/>
            </a:ext>
          </a:extLst>
        </xdr:cNvPr>
        <xdr:cNvSpPr/>
      </xdr:nvSpPr>
      <xdr:spPr>
        <a:xfrm>
          <a:off x="15462250" y="11811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D528127D-3207-4667-A55F-ADD06E18F41A}"/>
            </a:ext>
          </a:extLst>
        </xdr:cNvPr>
        <xdr:cNvSpPr/>
      </xdr:nvSpPr>
      <xdr:spPr>
        <a:xfrm>
          <a:off x="17002760" y="11616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A420142B-4FD7-4580-A130-3552C7F95A63}"/>
            </a:ext>
          </a:extLst>
        </xdr:cNvPr>
        <xdr:cNvSpPr/>
      </xdr:nvSpPr>
      <xdr:spPr>
        <a:xfrm>
          <a:off x="17002760" y="11811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91F6998-D01C-4E1E-85DC-9E3384E395A2}"/>
            </a:ext>
          </a:extLst>
        </xdr:cNvPr>
        <xdr:cNvSpPr/>
      </xdr:nvSpPr>
      <xdr:spPr>
        <a:xfrm>
          <a:off x="18457545" y="11616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6DBE5F6E-63B2-4922-9643-08E790171F79}"/>
            </a:ext>
          </a:extLst>
        </xdr:cNvPr>
        <xdr:cNvSpPr/>
      </xdr:nvSpPr>
      <xdr:spPr>
        <a:xfrm>
          <a:off x="18457545" y="11811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D8B9947F-575F-4200-A5EE-0E9BE68B20BA}"/>
            </a:ext>
          </a:extLst>
        </xdr:cNvPr>
        <xdr:cNvSpPr/>
      </xdr:nvSpPr>
      <xdr:spPr>
        <a:xfrm>
          <a:off x="11266805" y="12132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3FEA3CCE-0EDF-4676-BCF9-A3DCCDA0589A}"/>
            </a:ext>
          </a:extLst>
        </xdr:cNvPr>
        <xdr:cNvSpPr/>
      </xdr:nvSpPr>
      <xdr:spPr>
        <a:xfrm>
          <a:off x="15743555" y="12132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55AF3492-A10E-43EE-BC99-F3154F53AEB1}"/>
            </a:ext>
          </a:extLst>
        </xdr:cNvPr>
        <xdr:cNvSpPr/>
      </xdr:nvSpPr>
      <xdr:spPr>
        <a:xfrm>
          <a:off x="15801340" y="12132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FA88672E-95F4-454D-BBAD-EF315E52A04A}"/>
            </a:ext>
          </a:extLst>
        </xdr:cNvPr>
        <xdr:cNvSpPr txBox="1"/>
      </xdr:nvSpPr>
      <xdr:spPr>
        <a:xfrm>
          <a:off x="15839440" y="12442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人件費・物件費・補助費が類似団体平均を上回っているため類似団体平均より高い数値となっている。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6CC5BDC8-154A-453D-ADF1-451A5C586D0C}"/>
            </a:ext>
          </a:extLst>
        </xdr:cNvPr>
        <xdr:cNvSpPr txBox="1"/>
      </xdr:nvSpPr>
      <xdr:spPr>
        <a:xfrm>
          <a:off x="11228705" y="11936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2339E241-6ACD-4EBF-BDA5-50BC01A1FD7B}"/>
            </a:ext>
          </a:extLst>
        </xdr:cNvPr>
        <xdr:cNvCxnSpPr/>
      </xdr:nvCxnSpPr>
      <xdr:spPr>
        <a:xfrm>
          <a:off x="11266805" y="14418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AC06D75E-3164-4E8F-8511-21B068E1A244}"/>
            </a:ext>
          </a:extLst>
        </xdr:cNvPr>
        <xdr:cNvSpPr txBox="1"/>
      </xdr:nvSpPr>
      <xdr:spPr>
        <a:xfrm>
          <a:off x="10810240" y="14274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8C51F82F-8FE9-4DD6-9331-AC96CE78C21C}"/>
            </a:ext>
          </a:extLst>
        </xdr:cNvPr>
        <xdr:cNvCxnSpPr/>
      </xdr:nvCxnSpPr>
      <xdr:spPr>
        <a:xfrm>
          <a:off x="11266805" y="139553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F2E93A64-0E13-4403-ACBE-E3BDF8EA733F}"/>
            </a:ext>
          </a:extLst>
        </xdr:cNvPr>
        <xdr:cNvSpPr txBox="1"/>
      </xdr:nvSpPr>
      <xdr:spPr>
        <a:xfrm>
          <a:off x="10810240" y="13811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5BF8ADEE-431D-425A-8613-C1AD7C179D04}"/>
            </a:ext>
          </a:extLst>
        </xdr:cNvPr>
        <xdr:cNvCxnSpPr/>
      </xdr:nvCxnSpPr>
      <xdr:spPr>
        <a:xfrm>
          <a:off x="11266805" y="135039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11D63D3D-C0E6-42EB-ABD7-6AAF9076E85C}"/>
            </a:ext>
          </a:extLst>
        </xdr:cNvPr>
        <xdr:cNvSpPr txBox="1"/>
      </xdr:nvSpPr>
      <xdr:spPr>
        <a:xfrm>
          <a:off x="10810240" y="133597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9EF9ADEC-73A8-4A05-8E68-413DB99F00E9}"/>
            </a:ext>
          </a:extLst>
        </xdr:cNvPr>
        <xdr:cNvCxnSpPr/>
      </xdr:nvCxnSpPr>
      <xdr:spPr>
        <a:xfrm>
          <a:off x="11266805" y="130467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7A527BB1-0FC1-4EBA-88D8-252D80B9AC62}"/>
            </a:ext>
          </a:extLst>
        </xdr:cNvPr>
        <xdr:cNvSpPr txBox="1"/>
      </xdr:nvSpPr>
      <xdr:spPr>
        <a:xfrm>
          <a:off x="10810240" y="129025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976688EC-A0C2-413A-B340-174003763F70}"/>
            </a:ext>
          </a:extLst>
        </xdr:cNvPr>
        <xdr:cNvCxnSpPr/>
      </xdr:nvCxnSpPr>
      <xdr:spPr>
        <a:xfrm>
          <a:off x="11266805" y="125837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C45FE473-DE73-4479-98EB-D625B17CB49F}"/>
            </a:ext>
          </a:extLst>
        </xdr:cNvPr>
        <xdr:cNvSpPr txBox="1"/>
      </xdr:nvSpPr>
      <xdr:spPr>
        <a:xfrm>
          <a:off x="10810240" y="12439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210BF8A1-6845-4DF6-90B2-6BB0EF8715F4}"/>
            </a:ext>
          </a:extLst>
        </xdr:cNvPr>
        <xdr:cNvCxnSpPr/>
      </xdr:nvCxnSpPr>
      <xdr:spPr>
        <a:xfrm>
          <a:off x="11266805" y="12132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B9388541-D7E6-453E-AF49-8E1DFF717438}"/>
            </a:ext>
          </a:extLst>
        </xdr:cNvPr>
        <xdr:cNvSpPr txBox="1"/>
      </xdr:nvSpPr>
      <xdr:spPr>
        <a:xfrm>
          <a:off x="10810240" y="11988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3052CFDE-E7FA-4159-ADF9-1F34C8CF6FBF}"/>
            </a:ext>
          </a:extLst>
        </xdr:cNvPr>
        <xdr:cNvSpPr/>
      </xdr:nvSpPr>
      <xdr:spPr>
        <a:xfrm>
          <a:off x="11266805" y="12132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59B9C03B-2A82-4229-9ADD-97B21BC21843}"/>
            </a:ext>
          </a:extLst>
        </xdr:cNvPr>
        <xdr:cNvCxnSpPr/>
      </xdr:nvCxnSpPr>
      <xdr:spPr>
        <a:xfrm flipV="1">
          <a:off x="14945995" y="12579223"/>
          <a:ext cx="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1BE492A3-4271-4B19-A95D-0C224B371C16}"/>
            </a:ext>
          </a:extLst>
        </xdr:cNvPr>
        <xdr:cNvSpPr txBox="1"/>
      </xdr:nvSpPr>
      <xdr:spPr>
        <a:xfrm>
          <a:off x="15019655" y="1381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CB10678C-C2BC-4D5B-BBDB-79D55D37CA20}"/>
            </a:ext>
          </a:extLst>
        </xdr:cNvPr>
        <xdr:cNvCxnSpPr/>
      </xdr:nvCxnSpPr>
      <xdr:spPr>
        <a:xfrm>
          <a:off x="14855190" y="13838047"/>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E4AD6F09-FA63-48A8-8B6D-DE48B14DEFF5}"/>
            </a:ext>
          </a:extLst>
        </xdr:cNvPr>
        <xdr:cNvSpPr txBox="1"/>
      </xdr:nvSpPr>
      <xdr:spPr>
        <a:xfrm>
          <a:off x="15019655"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5C6FB078-513F-4B9D-9CFE-AFC07CE3C444}"/>
            </a:ext>
          </a:extLst>
        </xdr:cNvPr>
        <xdr:cNvCxnSpPr/>
      </xdr:nvCxnSpPr>
      <xdr:spPr>
        <a:xfrm>
          <a:off x="14855190" y="12579223"/>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62992</xdr:rowOff>
    </xdr:from>
    <xdr:to>
      <xdr:col>82</xdr:col>
      <xdr:colOff>107950</xdr:colOff>
      <xdr:row>77</xdr:row>
      <xdr:rowOff>81280</xdr:rowOff>
    </xdr:to>
    <xdr:cxnSp macro="">
      <xdr:nvCxnSpPr>
        <xdr:cNvPr id="417" name="直線コネクタ 416">
          <a:extLst>
            <a:ext uri="{FF2B5EF4-FFF2-40B4-BE49-F238E27FC236}">
              <a16:creationId xmlns:a16="http://schemas.microsoft.com/office/drawing/2014/main" id="{BB72A21C-1BD8-4ACE-AFBA-02034C8DCF8C}"/>
            </a:ext>
          </a:extLst>
        </xdr:cNvPr>
        <xdr:cNvCxnSpPr/>
      </xdr:nvCxnSpPr>
      <xdr:spPr>
        <a:xfrm>
          <a:off x="14183995" y="13260832"/>
          <a:ext cx="762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55751863-C141-4317-9589-8F35E7B2A3F4}"/>
            </a:ext>
          </a:extLst>
        </xdr:cNvPr>
        <xdr:cNvSpPr txBox="1"/>
      </xdr:nvSpPr>
      <xdr:spPr>
        <a:xfrm>
          <a:off x="15019655" y="12993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456333A1-B087-4116-BF85-CC3578ACC44F}"/>
            </a:ext>
          </a:extLst>
        </xdr:cNvPr>
        <xdr:cNvSpPr/>
      </xdr:nvSpPr>
      <xdr:spPr>
        <a:xfrm>
          <a:off x="14893290" y="131540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62992</xdr:rowOff>
    </xdr:to>
    <xdr:cxnSp macro="">
      <xdr:nvCxnSpPr>
        <xdr:cNvPr id="420" name="直線コネクタ 419">
          <a:extLst>
            <a:ext uri="{FF2B5EF4-FFF2-40B4-BE49-F238E27FC236}">
              <a16:creationId xmlns:a16="http://schemas.microsoft.com/office/drawing/2014/main" id="{B413C55C-0C6B-4FCE-8682-B26DE2556666}"/>
            </a:ext>
          </a:extLst>
        </xdr:cNvPr>
        <xdr:cNvCxnSpPr/>
      </xdr:nvCxnSpPr>
      <xdr:spPr>
        <a:xfrm>
          <a:off x="13390245" y="13202158"/>
          <a:ext cx="79375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997F076C-C815-4BFA-BA03-6772355DEF03}"/>
            </a:ext>
          </a:extLst>
        </xdr:cNvPr>
        <xdr:cNvSpPr/>
      </xdr:nvSpPr>
      <xdr:spPr>
        <a:xfrm>
          <a:off x="14131290" y="13115163"/>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6B946805-9B58-4642-B615-8D0CFD213E2A}"/>
            </a:ext>
          </a:extLst>
        </xdr:cNvPr>
        <xdr:cNvSpPr txBox="1"/>
      </xdr:nvSpPr>
      <xdr:spPr>
        <a:xfrm>
          <a:off x="13846810" y="12878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76</xdr:row>
      <xdr:rowOff>168148</xdr:rowOff>
    </xdr:to>
    <xdr:cxnSp macro="">
      <xdr:nvCxnSpPr>
        <xdr:cNvPr id="423" name="直線コネクタ 422">
          <a:extLst>
            <a:ext uri="{FF2B5EF4-FFF2-40B4-BE49-F238E27FC236}">
              <a16:creationId xmlns:a16="http://schemas.microsoft.com/office/drawing/2014/main" id="{1C01ABBD-AE99-4E0B-8081-B011E6FEBC85}"/>
            </a:ext>
          </a:extLst>
        </xdr:cNvPr>
        <xdr:cNvCxnSpPr/>
      </xdr:nvCxnSpPr>
      <xdr:spPr>
        <a:xfrm>
          <a:off x="12583160" y="13161010"/>
          <a:ext cx="80708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C408BD7E-5B29-4BC3-90E0-A4263AF0B305}"/>
            </a:ext>
          </a:extLst>
        </xdr:cNvPr>
        <xdr:cNvSpPr/>
      </xdr:nvSpPr>
      <xdr:spPr>
        <a:xfrm>
          <a:off x="13345160" y="13069824"/>
          <a:ext cx="7683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70D9D34C-4F77-459B-8113-313A83065C98}"/>
            </a:ext>
          </a:extLst>
        </xdr:cNvPr>
        <xdr:cNvSpPr txBox="1"/>
      </xdr:nvSpPr>
      <xdr:spPr>
        <a:xfrm>
          <a:off x="130302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127000</xdr:rowOff>
    </xdr:to>
    <xdr:cxnSp macro="">
      <xdr:nvCxnSpPr>
        <xdr:cNvPr id="426" name="直線コネクタ 425">
          <a:extLst>
            <a:ext uri="{FF2B5EF4-FFF2-40B4-BE49-F238E27FC236}">
              <a16:creationId xmlns:a16="http://schemas.microsoft.com/office/drawing/2014/main" id="{C3FB18FF-B577-4631-A101-45602C4E4153}"/>
            </a:ext>
          </a:extLst>
        </xdr:cNvPr>
        <xdr:cNvCxnSpPr/>
      </xdr:nvCxnSpPr>
      <xdr:spPr>
        <a:xfrm>
          <a:off x="11766550" y="13087858"/>
          <a:ext cx="81661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6AC2F686-A318-432B-982F-2DCF8D53AB4A}"/>
            </a:ext>
          </a:extLst>
        </xdr:cNvPr>
        <xdr:cNvSpPr/>
      </xdr:nvSpPr>
      <xdr:spPr>
        <a:xfrm>
          <a:off x="12528550" y="1303744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A2AB1522-6C80-4CCA-9BF5-9628738A496E}"/>
            </a:ext>
          </a:extLst>
        </xdr:cNvPr>
        <xdr:cNvSpPr txBox="1"/>
      </xdr:nvSpPr>
      <xdr:spPr>
        <a:xfrm>
          <a:off x="1223645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69342</xdr:rowOff>
    </xdr:from>
    <xdr:to>
      <xdr:col>65</xdr:col>
      <xdr:colOff>53975</xdr:colOff>
      <xdr:row>76</xdr:row>
      <xdr:rowOff>170942</xdr:rowOff>
    </xdr:to>
    <xdr:sp macro="" textlink="">
      <xdr:nvSpPr>
        <xdr:cNvPr id="429" name="フローチャート: 判断 428">
          <a:extLst>
            <a:ext uri="{FF2B5EF4-FFF2-40B4-BE49-F238E27FC236}">
              <a16:creationId xmlns:a16="http://schemas.microsoft.com/office/drawing/2014/main" id="{921C5404-A698-4D5C-9EBF-E8B0FD7578D9}"/>
            </a:ext>
          </a:extLst>
        </xdr:cNvPr>
        <xdr:cNvSpPr/>
      </xdr:nvSpPr>
      <xdr:spPr>
        <a:xfrm>
          <a:off x="11734800" y="13097637"/>
          <a:ext cx="8636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155719</xdr:rowOff>
    </xdr:from>
    <xdr:ext cx="762000" cy="259045"/>
    <xdr:sp macro="" textlink="">
      <xdr:nvSpPr>
        <xdr:cNvPr id="430" name="テキスト ボックス 429">
          <a:extLst>
            <a:ext uri="{FF2B5EF4-FFF2-40B4-BE49-F238E27FC236}">
              <a16:creationId xmlns:a16="http://schemas.microsoft.com/office/drawing/2014/main" id="{F4C3D5BF-3302-4224-9AF1-9EB5AF1AA46F}"/>
            </a:ext>
          </a:extLst>
        </xdr:cNvPr>
        <xdr:cNvSpPr txBox="1"/>
      </xdr:nvSpPr>
      <xdr:spPr>
        <a:xfrm>
          <a:off x="1141984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D8036A1B-F640-4A05-9B6B-C7647648D11B}"/>
            </a:ext>
          </a:extLst>
        </xdr:cNvPr>
        <xdr:cNvSpPr txBox="1"/>
      </xdr:nvSpPr>
      <xdr:spPr>
        <a:xfrm>
          <a:off x="1475486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3E6631A6-92EA-4BF2-88C1-7246AA300496}"/>
            </a:ext>
          </a:extLst>
        </xdr:cNvPr>
        <xdr:cNvSpPr txBox="1"/>
      </xdr:nvSpPr>
      <xdr:spPr>
        <a:xfrm>
          <a:off x="1399286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3BA66566-CBA8-4B78-8800-2A3D860A7B34}"/>
            </a:ext>
          </a:extLst>
        </xdr:cNvPr>
        <xdr:cNvSpPr txBox="1"/>
      </xdr:nvSpPr>
      <xdr:spPr>
        <a:xfrm>
          <a:off x="1319911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D446B490-89C2-4514-8A0C-B9B155CD0834}"/>
            </a:ext>
          </a:extLst>
        </xdr:cNvPr>
        <xdr:cNvSpPr txBox="1"/>
      </xdr:nvSpPr>
      <xdr:spPr>
        <a:xfrm>
          <a:off x="1238250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B08AC6C0-D397-4FEC-A5ED-5A6C31B6D7B9}"/>
            </a:ext>
          </a:extLst>
        </xdr:cNvPr>
        <xdr:cNvSpPr txBox="1"/>
      </xdr:nvSpPr>
      <xdr:spPr>
        <a:xfrm>
          <a:off x="1157922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36" name="楕円 435">
          <a:extLst>
            <a:ext uri="{FF2B5EF4-FFF2-40B4-BE49-F238E27FC236}">
              <a16:creationId xmlns:a16="http://schemas.microsoft.com/office/drawing/2014/main" id="{4EC5379C-3219-4C00-8AC9-3DB9BCA56C7D}"/>
            </a:ext>
          </a:extLst>
        </xdr:cNvPr>
        <xdr:cNvSpPr/>
      </xdr:nvSpPr>
      <xdr:spPr>
        <a:xfrm>
          <a:off x="14893290" y="13230225"/>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2557</xdr:rowOff>
    </xdr:from>
    <xdr:ext cx="762000" cy="259045"/>
    <xdr:sp macro="" textlink="">
      <xdr:nvSpPr>
        <xdr:cNvPr id="437" name="公債費以外該当値テキスト">
          <a:extLst>
            <a:ext uri="{FF2B5EF4-FFF2-40B4-BE49-F238E27FC236}">
              <a16:creationId xmlns:a16="http://schemas.microsoft.com/office/drawing/2014/main" id="{D10E134E-24B7-4889-83AC-236A29BAA27A}"/>
            </a:ext>
          </a:extLst>
        </xdr:cNvPr>
        <xdr:cNvSpPr txBox="1"/>
      </xdr:nvSpPr>
      <xdr:spPr>
        <a:xfrm>
          <a:off x="15019655"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xdr:rowOff>
    </xdr:from>
    <xdr:to>
      <xdr:col>78</xdr:col>
      <xdr:colOff>120650</xdr:colOff>
      <xdr:row>77</xdr:row>
      <xdr:rowOff>113792</xdr:rowOff>
    </xdr:to>
    <xdr:sp macro="" textlink="">
      <xdr:nvSpPr>
        <xdr:cNvPr id="438" name="楕円 437">
          <a:extLst>
            <a:ext uri="{FF2B5EF4-FFF2-40B4-BE49-F238E27FC236}">
              <a16:creationId xmlns:a16="http://schemas.microsoft.com/office/drawing/2014/main" id="{CEAB4B16-88EE-40A2-9A51-2E4EAED0100D}"/>
            </a:ext>
          </a:extLst>
        </xdr:cNvPr>
        <xdr:cNvSpPr/>
      </xdr:nvSpPr>
      <xdr:spPr>
        <a:xfrm>
          <a:off x="14131290" y="13217652"/>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98569</xdr:rowOff>
    </xdr:from>
    <xdr:ext cx="736600" cy="259045"/>
    <xdr:sp macro="" textlink="">
      <xdr:nvSpPr>
        <xdr:cNvPr id="439" name="テキスト ボックス 438">
          <a:extLst>
            <a:ext uri="{FF2B5EF4-FFF2-40B4-BE49-F238E27FC236}">
              <a16:creationId xmlns:a16="http://schemas.microsoft.com/office/drawing/2014/main" id="{8007F95C-3B0B-44A1-8319-73AD82E02E70}"/>
            </a:ext>
          </a:extLst>
        </xdr:cNvPr>
        <xdr:cNvSpPr txBox="1"/>
      </xdr:nvSpPr>
      <xdr:spPr>
        <a:xfrm>
          <a:off x="13846810" y="13296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40" name="楕円 439">
          <a:extLst>
            <a:ext uri="{FF2B5EF4-FFF2-40B4-BE49-F238E27FC236}">
              <a16:creationId xmlns:a16="http://schemas.microsoft.com/office/drawing/2014/main" id="{975E9DD3-E638-4348-A563-87001FE35563}"/>
            </a:ext>
          </a:extLst>
        </xdr:cNvPr>
        <xdr:cNvSpPr/>
      </xdr:nvSpPr>
      <xdr:spPr>
        <a:xfrm>
          <a:off x="13345160" y="13147548"/>
          <a:ext cx="7683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41" name="テキスト ボックス 440">
          <a:extLst>
            <a:ext uri="{FF2B5EF4-FFF2-40B4-BE49-F238E27FC236}">
              <a16:creationId xmlns:a16="http://schemas.microsoft.com/office/drawing/2014/main" id="{24CFA704-F058-4A33-8DA0-A76B89E63AD5}"/>
            </a:ext>
          </a:extLst>
        </xdr:cNvPr>
        <xdr:cNvSpPr txBox="1"/>
      </xdr:nvSpPr>
      <xdr:spPr>
        <a:xfrm>
          <a:off x="13030200" y="132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2" name="楕円 441">
          <a:extLst>
            <a:ext uri="{FF2B5EF4-FFF2-40B4-BE49-F238E27FC236}">
              <a16:creationId xmlns:a16="http://schemas.microsoft.com/office/drawing/2014/main" id="{925043F7-89E8-4114-BB45-09B4C4F4898A}"/>
            </a:ext>
          </a:extLst>
        </xdr:cNvPr>
        <xdr:cNvSpPr/>
      </xdr:nvSpPr>
      <xdr:spPr>
        <a:xfrm>
          <a:off x="12528550" y="1310640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3" name="テキスト ボックス 442">
          <a:extLst>
            <a:ext uri="{FF2B5EF4-FFF2-40B4-BE49-F238E27FC236}">
              <a16:creationId xmlns:a16="http://schemas.microsoft.com/office/drawing/2014/main" id="{E54CB4E0-FA2A-4D60-9D5F-3EB05A9957D7}"/>
            </a:ext>
          </a:extLst>
        </xdr:cNvPr>
        <xdr:cNvSpPr txBox="1"/>
      </xdr:nvSpPr>
      <xdr:spPr>
        <a:xfrm>
          <a:off x="12236450" y="1319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44" name="楕円 443">
          <a:extLst>
            <a:ext uri="{FF2B5EF4-FFF2-40B4-BE49-F238E27FC236}">
              <a16:creationId xmlns:a16="http://schemas.microsoft.com/office/drawing/2014/main" id="{BA9334F3-9C2D-4C04-9E68-05706E60446C}"/>
            </a:ext>
          </a:extLst>
        </xdr:cNvPr>
        <xdr:cNvSpPr/>
      </xdr:nvSpPr>
      <xdr:spPr>
        <a:xfrm>
          <a:off x="11734800" y="13033248"/>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45" name="テキスト ボックス 444">
          <a:extLst>
            <a:ext uri="{FF2B5EF4-FFF2-40B4-BE49-F238E27FC236}">
              <a16:creationId xmlns:a16="http://schemas.microsoft.com/office/drawing/2014/main" id="{B106825C-1F4A-4EB7-8462-311086082C05}"/>
            </a:ext>
          </a:extLst>
        </xdr:cNvPr>
        <xdr:cNvSpPr txBox="1"/>
      </xdr:nvSpPr>
      <xdr:spPr>
        <a:xfrm>
          <a:off x="1141984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BE4808F5-90EA-4054-A47A-0E8B11D28B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5BD6A687-4D67-48EA-BF96-EC8042641E8A}"/>
            </a:ext>
          </a:extLst>
        </xdr:cNvPr>
        <xdr:cNvSpPr/>
      </xdr:nvSpPr>
      <xdr:spPr bwMode="auto">
        <a:xfrm>
          <a:off x="0" y="92710"/>
          <a:ext cx="11103610" cy="4368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6463CFE7-219B-4871-BDEF-225323CA98F6}"/>
            </a:ext>
          </a:extLst>
        </xdr:cNvPr>
        <xdr:cNvSpPr/>
      </xdr:nvSpPr>
      <xdr:spPr bwMode="auto">
        <a:xfrm>
          <a:off x="12684760" y="0"/>
          <a:ext cx="271018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64BA4DA-2AE4-4058-AF07-F0EAA1A7C0B4}"/>
            </a:ext>
          </a:extLst>
        </xdr:cNvPr>
        <xdr:cNvSpPr/>
      </xdr:nvSpPr>
      <xdr:spPr bwMode="auto">
        <a:xfrm>
          <a:off x="12686665" y="16510"/>
          <a:ext cx="269811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E164B4A7-740A-4E76-B54E-70BA660D11CF}"/>
            </a:ext>
          </a:extLst>
        </xdr:cNvPr>
        <xdr:cNvSpPr/>
      </xdr:nvSpPr>
      <xdr:spPr bwMode="auto">
        <a:xfrm>
          <a:off x="12703175" y="29845"/>
          <a:ext cx="2658109" cy="3295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D6B351A-90FB-453E-A014-33EBCAD8F401}"/>
            </a:ext>
          </a:extLst>
        </xdr:cNvPr>
        <xdr:cNvSpPr/>
      </xdr:nvSpPr>
      <xdr:spPr bwMode="auto">
        <a:xfrm>
          <a:off x="10725150" y="0"/>
          <a:ext cx="176085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8AA5CF4-B39A-4A83-B7E7-A4A66A999E9F}"/>
            </a:ext>
          </a:extLst>
        </xdr:cNvPr>
        <xdr:cNvSpPr/>
      </xdr:nvSpPr>
      <xdr:spPr bwMode="auto">
        <a:xfrm>
          <a:off x="10746740" y="16510"/>
          <a:ext cx="17145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9668A24C-615D-43E0-93ED-C828166DF356}"/>
            </a:ext>
          </a:extLst>
        </xdr:cNvPr>
        <xdr:cNvSpPr/>
      </xdr:nvSpPr>
      <xdr:spPr bwMode="auto">
        <a:xfrm>
          <a:off x="10779760" y="29845"/>
          <a:ext cx="1651635" cy="3295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A4F46911-60F1-4737-8BC6-774C9DE39EE6}"/>
            </a:ext>
          </a:extLst>
        </xdr:cNvPr>
        <xdr:cNvSpPr/>
      </xdr:nvSpPr>
      <xdr:spPr bwMode="auto">
        <a:xfrm>
          <a:off x="1945640" y="11971020"/>
          <a:ext cx="3826510" cy="25590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EEAFC83E-976F-462B-9D80-2258BD8A20AB}"/>
            </a:ext>
          </a:extLst>
        </xdr:cNvPr>
        <xdr:cNvSpPr/>
      </xdr:nvSpPr>
      <xdr:spPr bwMode="auto">
        <a:xfrm>
          <a:off x="2459990" y="12009120"/>
          <a:ext cx="1140460" cy="25590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D163AC7D-0522-4606-974C-0D1167A3556B}"/>
            </a:ext>
          </a:extLst>
        </xdr:cNvPr>
        <xdr:cNvCxnSpPr/>
      </xdr:nvCxnSpPr>
      <xdr:spPr bwMode="auto">
        <a:xfrm>
          <a:off x="2188210" y="12099925"/>
          <a:ext cx="25019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9F871F5F-3A2C-4033-BD83-3A5FBBFB92F3}"/>
            </a:ext>
          </a:extLst>
        </xdr:cNvPr>
        <xdr:cNvSpPr/>
      </xdr:nvSpPr>
      <xdr:spPr bwMode="auto">
        <a:xfrm>
          <a:off x="2266950" y="12047220"/>
          <a:ext cx="9779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DA9C8CD2-BBE5-4FB4-870B-CC8D975E17BD}"/>
            </a:ext>
          </a:extLst>
        </xdr:cNvPr>
        <xdr:cNvSpPr/>
      </xdr:nvSpPr>
      <xdr:spPr bwMode="auto">
        <a:xfrm>
          <a:off x="4041140" y="12047220"/>
          <a:ext cx="9017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66A489B8-DA9B-4D8E-91D2-2431B9EE924F}"/>
            </a:ext>
          </a:extLst>
        </xdr:cNvPr>
        <xdr:cNvSpPr/>
      </xdr:nvSpPr>
      <xdr:spPr bwMode="auto">
        <a:xfrm>
          <a:off x="4250690" y="12009120"/>
          <a:ext cx="1140460" cy="25590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81AC8DEC-97A1-4BA5-A323-F84ADB247F7E}"/>
            </a:ext>
          </a:extLst>
        </xdr:cNvPr>
        <xdr:cNvSpPr/>
      </xdr:nvSpPr>
      <xdr:spPr bwMode="auto">
        <a:xfrm>
          <a:off x="1945640" y="1069975"/>
          <a:ext cx="3826510" cy="25590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90052D7D-9675-43DF-AC0F-6B5CC00D6628}"/>
            </a:ext>
          </a:extLst>
        </xdr:cNvPr>
        <xdr:cNvSpPr/>
      </xdr:nvSpPr>
      <xdr:spPr bwMode="auto">
        <a:xfrm>
          <a:off x="130810" y="1069975"/>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6E80487C-AE2E-467E-9B29-75E06313E2F0}"/>
            </a:ext>
          </a:extLst>
        </xdr:cNvPr>
        <xdr:cNvSpPr/>
      </xdr:nvSpPr>
      <xdr:spPr bwMode="auto">
        <a:xfrm>
          <a:off x="419100" y="1184275"/>
          <a:ext cx="1140460" cy="25209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D638AFEC-22DF-4A26-A81F-E08DC14B5933}"/>
            </a:ext>
          </a:extLst>
        </xdr:cNvPr>
        <xdr:cNvSpPr/>
      </xdr:nvSpPr>
      <xdr:spPr bwMode="auto">
        <a:xfrm>
          <a:off x="419100" y="1450975"/>
          <a:ext cx="1140460" cy="25590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40961897-E584-4DB7-B63C-4BB725C1D49E}"/>
            </a:ext>
          </a:extLst>
        </xdr:cNvPr>
        <xdr:cNvSpPr/>
      </xdr:nvSpPr>
      <xdr:spPr bwMode="auto">
        <a:xfrm>
          <a:off x="419100" y="1755775"/>
          <a:ext cx="1140460" cy="63690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D064B075-A4AF-4BEC-90DA-E4C93D9AD831}"/>
            </a:ext>
          </a:extLst>
        </xdr:cNvPr>
        <xdr:cNvCxnSpPr/>
      </xdr:nvCxnSpPr>
      <xdr:spPr bwMode="auto">
        <a:xfrm flipH="1">
          <a:off x="179705" y="1249680"/>
          <a:ext cx="16573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2D6FFDD5-0406-4BE7-9AB8-DFB0AC949B9D}"/>
            </a:ext>
          </a:extLst>
        </xdr:cNvPr>
        <xdr:cNvCxnSpPr/>
      </xdr:nvCxnSpPr>
      <xdr:spPr bwMode="auto">
        <a:xfrm>
          <a:off x="267335" y="1706880"/>
          <a:ext cx="0" cy="1416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DF475C88-7956-4342-B84F-D3F5CB95821A}"/>
            </a:ext>
          </a:extLst>
        </xdr:cNvPr>
        <xdr:cNvCxnSpPr/>
      </xdr:nvCxnSpPr>
      <xdr:spPr bwMode="auto">
        <a:xfrm flipH="1">
          <a:off x="179705" y="1706880"/>
          <a:ext cx="165735"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4864ADDF-BC9D-43BC-B112-49E215444D53}"/>
            </a:ext>
          </a:extLst>
        </xdr:cNvPr>
        <xdr:cNvCxnSpPr/>
      </xdr:nvCxnSpPr>
      <xdr:spPr bwMode="auto">
        <a:xfrm flipV="1">
          <a:off x="267335" y="1939290"/>
          <a:ext cx="0" cy="1454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BAFDE06B-08EF-4C1B-B694-92BD41F98B8B}"/>
            </a:ext>
          </a:extLst>
        </xdr:cNvPr>
        <xdr:cNvCxnSpPr/>
      </xdr:nvCxnSpPr>
      <xdr:spPr bwMode="auto">
        <a:xfrm flipH="1">
          <a:off x="179705" y="2087880"/>
          <a:ext cx="165735"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FC9FE4BA-933D-4957-97B1-82B449EA5DF7}"/>
            </a:ext>
          </a:extLst>
        </xdr:cNvPr>
        <xdr:cNvSpPr/>
      </xdr:nvSpPr>
      <xdr:spPr bwMode="auto">
        <a:xfrm>
          <a:off x="212725" y="1200785"/>
          <a:ext cx="99695" cy="9398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35DB7365-8CAF-41EA-B5CE-3FB95A57D485}"/>
            </a:ext>
          </a:extLst>
        </xdr:cNvPr>
        <xdr:cNvSpPr/>
      </xdr:nvSpPr>
      <xdr:spPr bwMode="auto">
        <a:xfrm>
          <a:off x="212725" y="1467485"/>
          <a:ext cx="9969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E3492CB-6CBA-4A67-99C6-5F66CF57047F}"/>
            </a:ext>
          </a:extLst>
        </xdr:cNvPr>
        <xdr:cNvSpPr/>
      </xdr:nvSpPr>
      <xdr:spPr bwMode="auto">
        <a:xfrm>
          <a:off x="1945640" y="1637665"/>
          <a:ext cx="3826510" cy="228981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C5BE90E3-FC6D-4026-8261-882024645B3B}"/>
            </a:ext>
          </a:extLst>
        </xdr:cNvPr>
        <xdr:cNvSpPr txBox="1"/>
      </xdr:nvSpPr>
      <xdr:spPr>
        <a:xfrm>
          <a:off x="1524000" y="125666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651AB4A2-5C90-4230-BD85-4A3AE800CA29}"/>
            </a:ext>
          </a:extLst>
        </xdr:cNvPr>
        <xdr:cNvCxnSpPr/>
      </xdr:nvCxnSpPr>
      <xdr:spPr bwMode="auto">
        <a:xfrm>
          <a:off x="1945640" y="392747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5CC8BA76-CD20-46C2-839F-241384F7FF2F}"/>
            </a:ext>
          </a:extLst>
        </xdr:cNvPr>
        <xdr:cNvCxnSpPr/>
      </xdr:nvCxnSpPr>
      <xdr:spPr bwMode="auto">
        <a:xfrm>
          <a:off x="1945640" y="354647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F1912452-A887-454E-BD9B-6593E32D39F9}"/>
            </a:ext>
          </a:extLst>
        </xdr:cNvPr>
        <xdr:cNvSpPr txBox="1"/>
      </xdr:nvSpPr>
      <xdr:spPr>
        <a:xfrm>
          <a:off x="1254760" y="340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D21CE276-1BAB-4B70-92EA-1F25E4AA317B}"/>
            </a:ext>
          </a:extLst>
        </xdr:cNvPr>
        <xdr:cNvCxnSpPr/>
      </xdr:nvCxnSpPr>
      <xdr:spPr bwMode="auto">
        <a:xfrm>
          <a:off x="1945640" y="316547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B0C6CCDE-7A60-4590-A2FC-A2C97C96B79B}"/>
            </a:ext>
          </a:extLst>
        </xdr:cNvPr>
        <xdr:cNvSpPr txBox="1"/>
      </xdr:nvSpPr>
      <xdr:spPr>
        <a:xfrm>
          <a:off x="1254760" y="302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EB84322A-E283-4755-B45A-FDE8E38C6A89}"/>
            </a:ext>
          </a:extLst>
        </xdr:cNvPr>
        <xdr:cNvCxnSpPr/>
      </xdr:nvCxnSpPr>
      <xdr:spPr bwMode="auto">
        <a:xfrm>
          <a:off x="1945640" y="278447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3052BF4D-A0D9-4D1D-9A1C-BE73A910DA6B}"/>
            </a:ext>
          </a:extLst>
        </xdr:cNvPr>
        <xdr:cNvSpPr txBox="1"/>
      </xdr:nvSpPr>
      <xdr:spPr>
        <a:xfrm>
          <a:off x="1254760" y="26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D9A4EC4B-30C7-4457-A658-55A3C282FC44}"/>
            </a:ext>
          </a:extLst>
        </xdr:cNvPr>
        <xdr:cNvCxnSpPr/>
      </xdr:nvCxnSpPr>
      <xdr:spPr bwMode="auto">
        <a:xfrm>
          <a:off x="1945640" y="239966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CF71D5C4-CA74-45B0-B548-94E26B6F69B9}"/>
            </a:ext>
          </a:extLst>
        </xdr:cNvPr>
        <xdr:cNvSpPr txBox="1"/>
      </xdr:nvSpPr>
      <xdr:spPr>
        <a:xfrm>
          <a:off x="1254760" y="226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1B2F018C-AD78-46BF-AC0E-0499F215E618}"/>
            </a:ext>
          </a:extLst>
        </xdr:cNvPr>
        <xdr:cNvCxnSpPr/>
      </xdr:nvCxnSpPr>
      <xdr:spPr bwMode="auto">
        <a:xfrm>
          <a:off x="1945640" y="201866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C3974508-19A9-4160-9854-7CCDFE777A94}"/>
            </a:ext>
          </a:extLst>
        </xdr:cNvPr>
        <xdr:cNvSpPr txBox="1"/>
      </xdr:nvSpPr>
      <xdr:spPr>
        <a:xfrm>
          <a:off x="1254760" y="188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67BFD7C-B30F-421D-BBD7-B344C1A26BF0}"/>
            </a:ext>
          </a:extLst>
        </xdr:cNvPr>
        <xdr:cNvCxnSpPr/>
      </xdr:nvCxnSpPr>
      <xdr:spPr bwMode="auto">
        <a:xfrm>
          <a:off x="1945640" y="163766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58F34B68-A589-432D-A3F2-9681BAD80AFA}"/>
            </a:ext>
          </a:extLst>
        </xdr:cNvPr>
        <xdr:cNvSpPr txBox="1"/>
      </xdr:nvSpPr>
      <xdr:spPr>
        <a:xfrm>
          <a:off x="1254760" y="150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2FB777D1-B092-4638-82DD-6269870822C0}"/>
            </a:ext>
          </a:extLst>
        </xdr:cNvPr>
        <xdr:cNvSpPr/>
      </xdr:nvSpPr>
      <xdr:spPr bwMode="auto">
        <a:xfrm>
          <a:off x="1945640" y="1637665"/>
          <a:ext cx="3826510" cy="228981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6AB6B1EB-ED18-4A74-9989-B3140DF3D5BE}"/>
            </a:ext>
          </a:extLst>
        </xdr:cNvPr>
        <xdr:cNvCxnSpPr/>
      </xdr:nvCxnSpPr>
      <xdr:spPr bwMode="auto">
        <a:xfrm flipV="1">
          <a:off x="5102860" y="2200240"/>
          <a:ext cx="0" cy="1152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4A748C53-46B4-4556-AD00-49162E57A07F}"/>
            </a:ext>
          </a:extLst>
        </xdr:cNvPr>
        <xdr:cNvSpPr txBox="1"/>
      </xdr:nvSpPr>
      <xdr:spPr>
        <a:xfrm>
          <a:off x="5165090" y="332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E638946A-2A05-4D8B-BE20-A5D0DCFEFB7D}"/>
            </a:ext>
          </a:extLst>
        </xdr:cNvPr>
        <xdr:cNvCxnSpPr/>
      </xdr:nvCxnSpPr>
      <xdr:spPr bwMode="auto">
        <a:xfrm>
          <a:off x="5010150" y="335278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D7ECC901-7603-4454-8345-917D043EFE73}"/>
            </a:ext>
          </a:extLst>
        </xdr:cNvPr>
        <xdr:cNvSpPr txBox="1"/>
      </xdr:nvSpPr>
      <xdr:spPr>
        <a:xfrm>
          <a:off x="5165090" y="194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EF2EEF86-F071-4F2F-8067-431B9BC9CA0C}"/>
            </a:ext>
          </a:extLst>
        </xdr:cNvPr>
        <xdr:cNvCxnSpPr/>
      </xdr:nvCxnSpPr>
      <xdr:spPr bwMode="auto">
        <a:xfrm>
          <a:off x="5010150" y="2200240"/>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162782</xdr:rowOff>
    </xdr:from>
    <xdr:to>
      <xdr:col>29</xdr:col>
      <xdr:colOff>127000</xdr:colOff>
      <xdr:row>18</xdr:row>
      <xdr:rowOff>632</xdr:rowOff>
    </xdr:to>
    <xdr:cxnSp macro="">
      <xdr:nvCxnSpPr>
        <xdr:cNvPr id="49" name="直線コネクタ 48">
          <a:extLst>
            <a:ext uri="{FF2B5EF4-FFF2-40B4-BE49-F238E27FC236}">
              <a16:creationId xmlns:a16="http://schemas.microsoft.com/office/drawing/2014/main" id="{2E404607-7286-4D7C-BBEF-81BF5A2AB973}"/>
            </a:ext>
          </a:extLst>
        </xdr:cNvPr>
        <xdr:cNvCxnSpPr/>
      </xdr:nvCxnSpPr>
      <xdr:spPr bwMode="auto">
        <a:xfrm flipV="1">
          <a:off x="4512310" y="3117437"/>
          <a:ext cx="590550" cy="7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4B5856F0-5AAE-410A-A0F9-42804C7391D1}"/>
            </a:ext>
          </a:extLst>
        </xdr:cNvPr>
        <xdr:cNvSpPr txBox="1"/>
      </xdr:nvSpPr>
      <xdr:spPr>
        <a:xfrm>
          <a:off x="5165090" y="28741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BBC52569-FB0C-4EDA-A28B-0D526532126C}"/>
            </a:ext>
          </a:extLst>
        </xdr:cNvPr>
        <xdr:cNvSpPr/>
      </xdr:nvSpPr>
      <xdr:spPr bwMode="auto">
        <a:xfrm>
          <a:off x="5048250" y="3034757"/>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632</xdr:rowOff>
    </xdr:from>
    <xdr:to>
      <xdr:col>26</xdr:col>
      <xdr:colOff>50800</xdr:colOff>
      <xdr:row>18</xdr:row>
      <xdr:rowOff>7406</xdr:rowOff>
    </xdr:to>
    <xdr:cxnSp macro="">
      <xdr:nvCxnSpPr>
        <xdr:cNvPr id="52" name="直線コネクタ 51">
          <a:extLst>
            <a:ext uri="{FF2B5EF4-FFF2-40B4-BE49-F238E27FC236}">
              <a16:creationId xmlns:a16="http://schemas.microsoft.com/office/drawing/2014/main" id="{B4D04650-623F-48EE-AE76-97C31556B944}"/>
            </a:ext>
          </a:extLst>
        </xdr:cNvPr>
        <xdr:cNvCxnSpPr/>
      </xdr:nvCxnSpPr>
      <xdr:spPr bwMode="auto">
        <a:xfrm flipV="1">
          <a:off x="3886200" y="3124832"/>
          <a:ext cx="626110" cy="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E6BBF341-352B-43F7-BC2A-2AA484FBC88F}"/>
            </a:ext>
          </a:extLst>
        </xdr:cNvPr>
        <xdr:cNvSpPr/>
      </xdr:nvSpPr>
      <xdr:spPr bwMode="auto">
        <a:xfrm>
          <a:off x="4457700" y="3039313"/>
          <a:ext cx="9779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A91A6188-B447-46F8-BF50-69676146E2CE}"/>
            </a:ext>
          </a:extLst>
        </xdr:cNvPr>
        <xdr:cNvSpPr txBox="1"/>
      </xdr:nvSpPr>
      <xdr:spPr>
        <a:xfrm>
          <a:off x="4169410" y="280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7406</xdr:rowOff>
    </xdr:from>
    <xdr:to>
      <xdr:col>22</xdr:col>
      <xdr:colOff>114300</xdr:colOff>
      <xdr:row>18</xdr:row>
      <xdr:rowOff>15940</xdr:rowOff>
    </xdr:to>
    <xdr:cxnSp macro="">
      <xdr:nvCxnSpPr>
        <xdr:cNvPr id="55" name="直線コネクタ 54">
          <a:extLst>
            <a:ext uri="{FF2B5EF4-FFF2-40B4-BE49-F238E27FC236}">
              <a16:creationId xmlns:a16="http://schemas.microsoft.com/office/drawing/2014/main" id="{370144DD-5737-435A-9F7D-3000E2D10E29}"/>
            </a:ext>
          </a:extLst>
        </xdr:cNvPr>
        <xdr:cNvCxnSpPr/>
      </xdr:nvCxnSpPr>
      <xdr:spPr bwMode="auto">
        <a:xfrm flipV="1">
          <a:off x="3260090" y="3133511"/>
          <a:ext cx="626110" cy="10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4A70D4F7-F310-4596-8E47-3AD939198AC4}"/>
            </a:ext>
          </a:extLst>
        </xdr:cNvPr>
        <xdr:cNvSpPr/>
      </xdr:nvSpPr>
      <xdr:spPr bwMode="auto">
        <a:xfrm>
          <a:off x="3831590" y="3045379"/>
          <a:ext cx="1092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73BAE827-E581-4AAA-A13D-C827BD934D68}"/>
            </a:ext>
          </a:extLst>
        </xdr:cNvPr>
        <xdr:cNvSpPr txBox="1"/>
      </xdr:nvSpPr>
      <xdr:spPr>
        <a:xfrm>
          <a:off x="3543300" y="280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15940</xdr:rowOff>
    </xdr:from>
    <xdr:to>
      <xdr:col>18</xdr:col>
      <xdr:colOff>177800</xdr:colOff>
      <xdr:row>18</xdr:row>
      <xdr:rowOff>29476</xdr:rowOff>
    </xdr:to>
    <xdr:cxnSp macro="">
      <xdr:nvCxnSpPr>
        <xdr:cNvPr id="58" name="直線コネクタ 57">
          <a:extLst>
            <a:ext uri="{FF2B5EF4-FFF2-40B4-BE49-F238E27FC236}">
              <a16:creationId xmlns:a16="http://schemas.microsoft.com/office/drawing/2014/main" id="{F8AC7B51-F7F9-4FFF-8026-E0A2852474B9}"/>
            </a:ext>
          </a:extLst>
        </xdr:cNvPr>
        <xdr:cNvCxnSpPr/>
      </xdr:nvCxnSpPr>
      <xdr:spPr bwMode="auto">
        <a:xfrm flipV="1">
          <a:off x="2626360" y="3143950"/>
          <a:ext cx="633730" cy="7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A3299775-B70D-4CA4-B978-CBF0847521B5}"/>
            </a:ext>
          </a:extLst>
        </xdr:cNvPr>
        <xdr:cNvSpPr/>
      </xdr:nvSpPr>
      <xdr:spPr bwMode="auto">
        <a:xfrm>
          <a:off x="3216910" y="3047937"/>
          <a:ext cx="7874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177EC3C1-4032-47A9-8BFE-74C9AC7E0EF2}"/>
            </a:ext>
          </a:extLst>
        </xdr:cNvPr>
        <xdr:cNvSpPr txBox="1"/>
      </xdr:nvSpPr>
      <xdr:spPr>
        <a:xfrm>
          <a:off x="2917190" y="282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43716</xdr:rowOff>
    </xdr:from>
    <xdr:to>
      <xdr:col>15</xdr:col>
      <xdr:colOff>101600</xdr:colOff>
      <xdr:row>18</xdr:row>
      <xdr:rowOff>145316</xdr:rowOff>
    </xdr:to>
    <xdr:sp macro="" textlink="">
      <xdr:nvSpPr>
        <xdr:cNvPr id="61" name="フローチャート: 判断 60">
          <a:extLst>
            <a:ext uri="{FF2B5EF4-FFF2-40B4-BE49-F238E27FC236}">
              <a16:creationId xmlns:a16="http://schemas.microsoft.com/office/drawing/2014/main" id="{20B453EB-5A6A-4146-9611-D6371BA31F97}"/>
            </a:ext>
          </a:extLst>
        </xdr:cNvPr>
        <xdr:cNvSpPr/>
      </xdr:nvSpPr>
      <xdr:spPr bwMode="auto">
        <a:xfrm>
          <a:off x="2571750" y="3169821"/>
          <a:ext cx="9779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130093</xdr:rowOff>
    </xdr:from>
    <xdr:ext cx="762000" cy="259045"/>
    <xdr:sp macro="" textlink="">
      <xdr:nvSpPr>
        <xdr:cNvPr id="62" name="テキスト ボックス 61">
          <a:extLst>
            <a:ext uri="{FF2B5EF4-FFF2-40B4-BE49-F238E27FC236}">
              <a16:creationId xmlns:a16="http://schemas.microsoft.com/office/drawing/2014/main" id="{B4E9F6A5-93D3-406A-A39D-BD9CABEF83EE}"/>
            </a:ext>
          </a:extLst>
        </xdr:cNvPr>
        <xdr:cNvSpPr txBox="1"/>
      </xdr:nvSpPr>
      <xdr:spPr>
        <a:xfrm>
          <a:off x="2283460" y="32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54AF4912-2526-4C2A-9DD5-02062495ACDB}"/>
            </a:ext>
          </a:extLst>
        </xdr:cNvPr>
        <xdr:cNvSpPr txBox="1"/>
      </xdr:nvSpPr>
      <xdr:spPr>
        <a:xfrm>
          <a:off x="4936490" y="394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C742ECB8-8ED9-48AD-8798-2AF01BC67B88}"/>
            </a:ext>
          </a:extLst>
        </xdr:cNvPr>
        <xdr:cNvSpPr txBox="1"/>
      </xdr:nvSpPr>
      <xdr:spPr>
        <a:xfrm>
          <a:off x="4345940" y="394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F4A69ACA-34B5-4134-8EBA-BC52AE6EF0BD}"/>
            </a:ext>
          </a:extLst>
        </xdr:cNvPr>
        <xdr:cNvSpPr txBox="1"/>
      </xdr:nvSpPr>
      <xdr:spPr>
        <a:xfrm>
          <a:off x="3731260" y="394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EAF969BF-457E-443F-9E77-054907D0D20E}"/>
            </a:ext>
          </a:extLst>
        </xdr:cNvPr>
        <xdr:cNvSpPr txBox="1"/>
      </xdr:nvSpPr>
      <xdr:spPr>
        <a:xfrm>
          <a:off x="3086100" y="394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B81A4629-22C5-4CFE-9972-A97A0E2C848D}"/>
            </a:ext>
          </a:extLst>
        </xdr:cNvPr>
        <xdr:cNvSpPr txBox="1"/>
      </xdr:nvSpPr>
      <xdr:spPr>
        <a:xfrm>
          <a:off x="2459990" y="394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111982</xdr:rowOff>
    </xdr:from>
    <xdr:to>
      <xdr:col>29</xdr:col>
      <xdr:colOff>177800</xdr:colOff>
      <xdr:row>18</xdr:row>
      <xdr:rowOff>42132</xdr:rowOff>
    </xdr:to>
    <xdr:sp macro="" textlink="">
      <xdr:nvSpPr>
        <xdr:cNvPr id="68" name="楕円 67">
          <a:extLst>
            <a:ext uri="{FF2B5EF4-FFF2-40B4-BE49-F238E27FC236}">
              <a16:creationId xmlns:a16="http://schemas.microsoft.com/office/drawing/2014/main" id="{9A704582-FB6B-4351-A294-CBCE34AF1D65}"/>
            </a:ext>
          </a:extLst>
        </xdr:cNvPr>
        <xdr:cNvSpPr/>
      </xdr:nvSpPr>
      <xdr:spPr bwMode="auto">
        <a:xfrm>
          <a:off x="5048250" y="3064732"/>
          <a:ext cx="9779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84059</xdr:rowOff>
    </xdr:from>
    <xdr:ext cx="762000" cy="259045"/>
    <xdr:sp macro="" textlink="">
      <xdr:nvSpPr>
        <xdr:cNvPr id="69" name="人口1人当たり決算額の推移該当値テキスト130">
          <a:extLst>
            <a:ext uri="{FF2B5EF4-FFF2-40B4-BE49-F238E27FC236}">
              <a16:creationId xmlns:a16="http://schemas.microsoft.com/office/drawing/2014/main" id="{9A87A7B5-EDBA-4710-B162-55B55A5428EF}"/>
            </a:ext>
          </a:extLst>
        </xdr:cNvPr>
        <xdr:cNvSpPr txBox="1"/>
      </xdr:nvSpPr>
      <xdr:spPr>
        <a:xfrm>
          <a:off x="5165090" y="303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121282</xdr:rowOff>
    </xdr:from>
    <xdr:to>
      <xdr:col>26</xdr:col>
      <xdr:colOff>101600</xdr:colOff>
      <xdr:row>18</xdr:row>
      <xdr:rowOff>51432</xdr:rowOff>
    </xdr:to>
    <xdr:sp macro="" textlink="">
      <xdr:nvSpPr>
        <xdr:cNvPr id="70" name="楕円 69">
          <a:extLst>
            <a:ext uri="{FF2B5EF4-FFF2-40B4-BE49-F238E27FC236}">
              <a16:creationId xmlns:a16="http://schemas.microsoft.com/office/drawing/2014/main" id="{1C686C6C-0176-4CFB-9D14-35FE2A293CCD}"/>
            </a:ext>
          </a:extLst>
        </xdr:cNvPr>
        <xdr:cNvSpPr/>
      </xdr:nvSpPr>
      <xdr:spPr bwMode="auto">
        <a:xfrm>
          <a:off x="4457700" y="3075937"/>
          <a:ext cx="9779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36209</xdr:rowOff>
    </xdr:from>
    <xdr:ext cx="736600" cy="259045"/>
    <xdr:sp macro="" textlink="">
      <xdr:nvSpPr>
        <xdr:cNvPr id="71" name="テキスト ボックス 70">
          <a:extLst>
            <a:ext uri="{FF2B5EF4-FFF2-40B4-BE49-F238E27FC236}">
              <a16:creationId xmlns:a16="http://schemas.microsoft.com/office/drawing/2014/main" id="{00E6DF2E-8F69-4252-A431-F061F34F556E}"/>
            </a:ext>
          </a:extLst>
        </xdr:cNvPr>
        <xdr:cNvSpPr txBox="1"/>
      </xdr:nvSpPr>
      <xdr:spPr>
        <a:xfrm>
          <a:off x="4169410" y="316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128056</xdr:rowOff>
    </xdr:from>
    <xdr:to>
      <xdr:col>22</xdr:col>
      <xdr:colOff>165100</xdr:colOff>
      <xdr:row>18</xdr:row>
      <xdr:rowOff>58206</xdr:rowOff>
    </xdr:to>
    <xdr:sp macro="" textlink="">
      <xdr:nvSpPr>
        <xdr:cNvPr id="72" name="楕円 71">
          <a:extLst>
            <a:ext uri="{FF2B5EF4-FFF2-40B4-BE49-F238E27FC236}">
              <a16:creationId xmlns:a16="http://schemas.microsoft.com/office/drawing/2014/main" id="{4FA54339-EEBC-4D43-952B-690F3DDF2212}"/>
            </a:ext>
          </a:extLst>
        </xdr:cNvPr>
        <xdr:cNvSpPr/>
      </xdr:nvSpPr>
      <xdr:spPr bwMode="auto">
        <a:xfrm>
          <a:off x="3831590" y="3084616"/>
          <a:ext cx="109220" cy="9398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42983</xdr:rowOff>
    </xdr:from>
    <xdr:ext cx="762000" cy="259045"/>
    <xdr:sp macro="" textlink="">
      <xdr:nvSpPr>
        <xdr:cNvPr id="73" name="テキスト ボックス 72">
          <a:extLst>
            <a:ext uri="{FF2B5EF4-FFF2-40B4-BE49-F238E27FC236}">
              <a16:creationId xmlns:a16="http://schemas.microsoft.com/office/drawing/2014/main" id="{54FF2985-CEF7-4C41-90FE-65917820493C}"/>
            </a:ext>
          </a:extLst>
        </xdr:cNvPr>
        <xdr:cNvSpPr txBox="1"/>
      </xdr:nvSpPr>
      <xdr:spPr>
        <a:xfrm>
          <a:off x="3543300" y="316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136590</xdr:rowOff>
    </xdr:from>
    <xdr:to>
      <xdr:col>19</xdr:col>
      <xdr:colOff>38100</xdr:colOff>
      <xdr:row>18</xdr:row>
      <xdr:rowOff>66740</xdr:rowOff>
    </xdr:to>
    <xdr:sp macro="" textlink="">
      <xdr:nvSpPr>
        <xdr:cNvPr id="74" name="楕円 73">
          <a:extLst>
            <a:ext uri="{FF2B5EF4-FFF2-40B4-BE49-F238E27FC236}">
              <a16:creationId xmlns:a16="http://schemas.microsoft.com/office/drawing/2014/main" id="{02249591-F1F9-4FA7-86A6-C34AA5384D4D}"/>
            </a:ext>
          </a:extLst>
        </xdr:cNvPr>
        <xdr:cNvSpPr/>
      </xdr:nvSpPr>
      <xdr:spPr bwMode="auto">
        <a:xfrm>
          <a:off x="3216910" y="3085530"/>
          <a:ext cx="7874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51517</xdr:rowOff>
    </xdr:from>
    <xdr:ext cx="762000" cy="259045"/>
    <xdr:sp macro="" textlink="">
      <xdr:nvSpPr>
        <xdr:cNvPr id="75" name="テキスト ボックス 74">
          <a:extLst>
            <a:ext uri="{FF2B5EF4-FFF2-40B4-BE49-F238E27FC236}">
              <a16:creationId xmlns:a16="http://schemas.microsoft.com/office/drawing/2014/main" id="{0C120483-D0E9-44BB-BFC1-81D206373145}"/>
            </a:ext>
          </a:extLst>
        </xdr:cNvPr>
        <xdr:cNvSpPr txBox="1"/>
      </xdr:nvSpPr>
      <xdr:spPr>
        <a:xfrm>
          <a:off x="2917190" y="31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150126</xdr:rowOff>
    </xdr:from>
    <xdr:to>
      <xdr:col>15</xdr:col>
      <xdr:colOff>101600</xdr:colOff>
      <xdr:row>18</xdr:row>
      <xdr:rowOff>80276</xdr:rowOff>
    </xdr:to>
    <xdr:sp macro="" textlink="">
      <xdr:nvSpPr>
        <xdr:cNvPr id="76" name="楕円 75">
          <a:extLst>
            <a:ext uri="{FF2B5EF4-FFF2-40B4-BE49-F238E27FC236}">
              <a16:creationId xmlns:a16="http://schemas.microsoft.com/office/drawing/2014/main" id="{3F68CAF7-197A-4167-A641-F382582F005C}"/>
            </a:ext>
          </a:extLst>
        </xdr:cNvPr>
        <xdr:cNvSpPr/>
      </xdr:nvSpPr>
      <xdr:spPr bwMode="auto">
        <a:xfrm>
          <a:off x="2571750" y="3102876"/>
          <a:ext cx="9779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90453</xdr:rowOff>
    </xdr:from>
    <xdr:ext cx="762000" cy="259045"/>
    <xdr:sp macro="" textlink="">
      <xdr:nvSpPr>
        <xdr:cNvPr id="77" name="テキスト ボックス 76">
          <a:extLst>
            <a:ext uri="{FF2B5EF4-FFF2-40B4-BE49-F238E27FC236}">
              <a16:creationId xmlns:a16="http://schemas.microsoft.com/office/drawing/2014/main" id="{F346A8B4-9541-48D2-BE7A-92259B2E7BF1}"/>
            </a:ext>
          </a:extLst>
        </xdr:cNvPr>
        <xdr:cNvSpPr txBox="1"/>
      </xdr:nvSpPr>
      <xdr:spPr>
        <a:xfrm>
          <a:off x="2283460" y="287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77B9951B-CB3A-4F76-9159-C73E0E924985}"/>
            </a:ext>
          </a:extLst>
        </xdr:cNvPr>
        <xdr:cNvSpPr/>
      </xdr:nvSpPr>
      <xdr:spPr bwMode="auto">
        <a:xfrm>
          <a:off x="1945640" y="5064760"/>
          <a:ext cx="3826510" cy="2463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32507F64-1A0D-4D92-9961-C130B4007F99}"/>
            </a:ext>
          </a:extLst>
        </xdr:cNvPr>
        <xdr:cNvSpPr/>
      </xdr:nvSpPr>
      <xdr:spPr bwMode="auto">
        <a:xfrm>
          <a:off x="130810" y="5064760"/>
          <a:ext cx="1200150" cy="113728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4E176360-ADC6-4AA6-B190-3289C06CA167}"/>
            </a:ext>
          </a:extLst>
        </xdr:cNvPr>
        <xdr:cNvSpPr/>
      </xdr:nvSpPr>
      <xdr:spPr bwMode="auto">
        <a:xfrm>
          <a:off x="419100" y="5179060"/>
          <a:ext cx="114046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B36A65AE-0BA7-4DEB-A50C-168436925930}"/>
            </a:ext>
          </a:extLst>
        </xdr:cNvPr>
        <xdr:cNvSpPr/>
      </xdr:nvSpPr>
      <xdr:spPr bwMode="auto">
        <a:xfrm>
          <a:off x="419100" y="5445760"/>
          <a:ext cx="114046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9653A6C5-9D15-42CF-82F9-445EC7BA53E4}"/>
            </a:ext>
          </a:extLst>
        </xdr:cNvPr>
        <xdr:cNvSpPr/>
      </xdr:nvSpPr>
      <xdr:spPr bwMode="auto">
        <a:xfrm>
          <a:off x="419100" y="5750560"/>
          <a:ext cx="1140460" cy="627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28A235B5-C2FD-4DFF-960C-03A582194BEF}"/>
            </a:ext>
          </a:extLst>
        </xdr:cNvPr>
        <xdr:cNvCxnSpPr/>
      </xdr:nvCxnSpPr>
      <xdr:spPr bwMode="auto">
        <a:xfrm flipH="1">
          <a:off x="179705" y="5234940"/>
          <a:ext cx="16573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78EDFFFB-FD90-48C9-9C78-97A4AA1C7839}"/>
            </a:ext>
          </a:extLst>
        </xdr:cNvPr>
        <xdr:cNvCxnSpPr/>
      </xdr:nvCxnSpPr>
      <xdr:spPr bwMode="auto">
        <a:xfrm>
          <a:off x="267335" y="5695950"/>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D8D0D3E0-80FF-4DA6-B713-088D6F224C01}"/>
            </a:ext>
          </a:extLst>
        </xdr:cNvPr>
        <xdr:cNvCxnSpPr/>
      </xdr:nvCxnSpPr>
      <xdr:spPr bwMode="auto">
        <a:xfrm flipH="1">
          <a:off x="179705" y="5695950"/>
          <a:ext cx="165735"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DA3AAEB0-F0E6-4FCE-B0CF-6A3947AF7FDB}"/>
            </a:ext>
          </a:extLst>
        </xdr:cNvPr>
        <xdr:cNvCxnSpPr/>
      </xdr:nvCxnSpPr>
      <xdr:spPr bwMode="auto">
        <a:xfrm flipV="1">
          <a:off x="267335" y="5932170"/>
          <a:ext cx="0" cy="1454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4E3CAE0-7418-45B1-BEFA-E493A17FF10D}"/>
            </a:ext>
          </a:extLst>
        </xdr:cNvPr>
        <xdr:cNvCxnSpPr/>
      </xdr:nvCxnSpPr>
      <xdr:spPr bwMode="auto">
        <a:xfrm flipH="1">
          <a:off x="179705" y="6073140"/>
          <a:ext cx="165735"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DF0356B9-B17B-4F35-95E6-12F45642BF41}"/>
            </a:ext>
          </a:extLst>
        </xdr:cNvPr>
        <xdr:cNvSpPr/>
      </xdr:nvSpPr>
      <xdr:spPr bwMode="auto">
        <a:xfrm>
          <a:off x="212725" y="5184140"/>
          <a:ext cx="99695"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B205FA9E-149B-4616-B073-4DCFFA2CFAFC}"/>
            </a:ext>
          </a:extLst>
        </xdr:cNvPr>
        <xdr:cNvSpPr/>
      </xdr:nvSpPr>
      <xdr:spPr bwMode="auto">
        <a:xfrm>
          <a:off x="212725" y="5450840"/>
          <a:ext cx="99695" cy="1092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93574063-0756-47F6-8489-22C69CC300BB}"/>
            </a:ext>
          </a:extLst>
        </xdr:cNvPr>
        <xdr:cNvSpPr/>
      </xdr:nvSpPr>
      <xdr:spPr bwMode="auto">
        <a:xfrm>
          <a:off x="1945640" y="5636260"/>
          <a:ext cx="3826510" cy="2280285"/>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B1086B0E-25F1-49EF-8097-C85B4C5EB43E}"/>
            </a:ext>
          </a:extLst>
        </xdr:cNvPr>
        <xdr:cNvSpPr txBox="1"/>
      </xdr:nvSpPr>
      <xdr:spPr>
        <a:xfrm>
          <a:off x="1524000" y="524954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5102DAAD-AD14-462B-861B-1CF84BB3FA98}"/>
            </a:ext>
          </a:extLst>
        </xdr:cNvPr>
        <xdr:cNvCxnSpPr/>
      </xdr:nvCxnSpPr>
      <xdr:spPr bwMode="auto">
        <a:xfrm>
          <a:off x="1945640" y="791654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75F792CE-FE4E-4D06-B39A-C53774B1C29A}"/>
            </a:ext>
          </a:extLst>
        </xdr:cNvPr>
        <xdr:cNvCxnSpPr/>
      </xdr:nvCxnSpPr>
      <xdr:spPr bwMode="auto">
        <a:xfrm>
          <a:off x="1945640" y="7465060"/>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453105F5-7CB1-43F6-8881-EEEB7D51F1E0}"/>
            </a:ext>
          </a:extLst>
        </xdr:cNvPr>
        <xdr:cNvCxnSpPr/>
      </xdr:nvCxnSpPr>
      <xdr:spPr bwMode="auto">
        <a:xfrm>
          <a:off x="1945640" y="700214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8C12FDBD-D294-4C20-A359-35BA2C998DC0}"/>
            </a:ext>
          </a:extLst>
        </xdr:cNvPr>
        <xdr:cNvSpPr txBox="1"/>
      </xdr:nvSpPr>
      <xdr:spPr>
        <a:xfrm>
          <a:off x="1254760" y="686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119CEF49-3C46-4CF9-9760-73B689E658D2}"/>
            </a:ext>
          </a:extLst>
        </xdr:cNvPr>
        <xdr:cNvCxnSpPr/>
      </xdr:nvCxnSpPr>
      <xdr:spPr bwMode="auto">
        <a:xfrm>
          <a:off x="1945640" y="654494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47C9CF2C-FE9B-4404-B842-1CEF7740B887}"/>
            </a:ext>
          </a:extLst>
        </xdr:cNvPr>
        <xdr:cNvSpPr txBox="1"/>
      </xdr:nvSpPr>
      <xdr:spPr>
        <a:xfrm>
          <a:off x="1254760" y="640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B62D4222-0FE8-439D-AF7F-39CB70D9A754}"/>
            </a:ext>
          </a:extLst>
        </xdr:cNvPr>
        <xdr:cNvCxnSpPr/>
      </xdr:nvCxnSpPr>
      <xdr:spPr bwMode="auto">
        <a:xfrm>
          <a:off x="1945640" y="608774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B7DEB002-1337-4AB1-8E6F-81883AE57F93}"/>
            </a:ext>
          </a:extLst>
        </xdr:cNvPr>
        <xdr:cNvSpPr txBox="1"/>
      </xdr:nvSpPr>
      <xdr:spPr>
        <a:xfrm>
          <a:off x="1254760" y="594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8131CF67-E9E7-4FF9-A2BA-3353C3BE2606}"/>
            </a:ext>
          </a:extLst>
        </xdr:cNvPr>
        <xdr:cNvCxnSpPr/>
      </xdr:nvCxnSpPr>
      <xdr:spPr bwMode="auto">
        <a:xfrm>
          <a:off x="1945640" y="5636260"/>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2ABA6B28-50BD-4ECA-B2B6-C664F0DE0823}"/>
            </a:ext>
          </a:extLst>
        </xdr:cNvPr>
        <xdr:cNvSpPr txBox="1"/>
      </xdr:nvSpPr>
      <xdr:spPr>
        <a:xfrm>
          <a:off x="125476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C4753E9-B6BB-424F-9DEB-9288ADB6F7C5}"/>
            </a:ext>
          </a:extLst>
        </xdr:cNvPr>
        <xdr:cNvSpPr/>
      </xdr:nvSpPr>
      <xdr:spPr bwMode="auto">
        <a:xfrm>
          <a:off x="1945640" y="5636260"/>
          <a:ext cx="3826510" cy="2280285"/>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DD6556B1-66A6-4BC0-B096-079317FACCA4}"/>
            </a:ext>
          </a:extLst>
        </xdr:cNvPr>
        <xdr:cNvCxnSpPr/>
      </xdr:nvCxnSpPr>
      <xdr:spPr bwMode="auto">
        <a:xfrm flipV="1">
          <a:off x="5102860" y="6185381"/>
          <a:ext cx="0" cy="990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6D49AE76-9891-474B-97F0-7B5725DC3B28}"/>
            </a:ext>
          </a:extLst>
        </xdr:cNvPr>
        <xdr:cNvSpPr txBox="1"/>
      </xdr:nvSpPr>
      <xdr:spPr>
        <a:xfrm>
          <a:off x="5165090" y="71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E75FB83F-0884-43EB-AA8B-53A4229E99EF}"/>
            </a:ext>
          </a:extLst>
        </xdr:cNvPr>
        <xdr:cNvCxnSpPr/>
      </xdr:nvCxnSpPr>
      <xdr:spPr bwMode="auto">
        <a:xfrm>
          <a:off x="5010150" y="717548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948D3B06-7332-4EA0-9386-0231370FFF4E}"/>
            </a:ext>
          </a:extLst>
        </xdr:cNvPr>
        <xdr:cNvSpPr txBox="1"/>
      </xdr:nvSpPr>
      <xdr:spPr>
        <a:xfrm>
          <a:off x="5165090" y="592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20FBB163-576B-476C-8C41-C0D2A585EB3A}"/>
            </a:ext>
          </a:extLst>
        </xdr:cNvPr>
        <xdr:cNvCxnSpPr/>
      </xdr:nvCxnSpPr>
      <xdr:spPr bwMode="auto">
        <a:xfrm>
          <a:off x="5010150" y="6185381"/>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210818</xdr:rowOff>
    </xdr:from>
    <xdr:to>
      <xdr:col>29</xdr:col>
      <xdr:colOff>127000</xdr:colOff>
      <xdr:row>35</xdr:row>
      <xdr:rowOff>223744</xdr:rowOff>
    </xdr:to>
    <xdr:cxnSp macro="">
      <xdr:nvCxnSpPr>
        <xdr:cNvPr id="108" name="直線コネクタ 107">
          <a:extLst>
            <a:ext uri="{FF2B5EF4-FFF2-40B4-BE49-F238E27FC236}">
              <a16:creationId xmlns:a16="http://schemas.microsoft.com/office/drawing/2014/main" id="{24EFC3A8-54BE-48F6-9F51-F3FF382E29E6}"/>
            </a:ext>
          </a:extLst>
        </xdr:cNvPr>
        <xdr:cNvCxnSpPr/>
      </xdr:nvCxnSpPr>
      <xdr:spPr bwMode="auto">
        <a:xfrm flipV="1">
          <a:off x="4512310" y="6798308"/>
          <a:ext cx="590550" cy="1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195596</xdr:rowOff>
    </xdr:from>
    <xdr:ext cx="762000" cy="259045"/>
    <xdr:sp macro="" textlink="">
      <xdr:nvSpPr>
        <xdr:cNvPr id="109" name="人口1人当たり決算額の推移平均値テキスト445">
          <a:extLst>
            <a:ext uri="{FF2B5EF4-FFF2-40B4-BE49-F238E27FC236}">
              <a16:creationId xmlns:a16="http://schemas.microsoft.com/office/drawing/2014/main" id="{75390F76-D9D5-4DF8-BA3C-8C6186AFD29D}"/>
            </a:ext>
          </a:extLst>
        </xdr:cNvPr>
        <xdr:cNvSpPr txBox="1"/>
      </xdr:nvSpPr>
      <xdr:spPr>
        <a:xfrm>
          <a:off x="5165090" y="6788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A4581668-6AC8-42A0-A372-4BF751C19E5D}"/>
            </a:ext>
          </a:extLst>
        </xdr:cNvPr>
        <xdr:cNvSpPr/>
      </xdr:nvSpPr>
      <xdr:spPr bwMode="auto">
        <a:xfrm>
          <a:off x="5048250" y="6760871"/>
          <a:ext cx="9779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223744</xdr:rowOff>
    </xdr:from>
    <xdr:to>
      <xdr:col>26</xdr:col>
      <xdr:colOff>50800</xdr:colOff>
      <xdr:row>35</xdr:row>
      <xdr:rowOff>232810</xdr:rowOff>
    </xdr:to>
    <xdr:cxnSp macro="">
      <xdr:nvCxnSpPr>
        <xdr:cNvPr id="111" name="直線コネクタ 110">
          <a:extLst>
            <a:ext uri="{FF2B5EF4-FFF2-40B4-BE49-F238E27FC236}">
              <a16:creationId xmlns:a16="http://schemas.microsoft.com/office/drawing/2014/main" id="{6F8711D8-855C-4848-A59E-8213A76902A9}"/>
            </a:ext>
          </a:extLst>
        </xdr:cNvPr>
        <xdr:cNvCxnSpPr/>
      </xdr:nvCxnSpPr>
      <xdr:spPr bwMode="auto">
        <a:xfrm flipV="1">
          <a:off x="3886200" y="6813139"/>
          <a:ext cx="626110" cy="1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D4C8B86F-82DC-42C0-9796-D7CE7D0B80C3}"/>
            </a:ext>
          </a:extLst>
        </xdr:cNvPr>
        <xdr:cNvSpPr/>
      </xdr:nvSpPr>
      <xdr:spPr bwMode="auto">
        <a:xfrm>
          <a:off x="4457700" y="6756397"/>
          <a:ext cx="9779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95004E8E-807E-4D91-BA2A-4460727C9459}"/>
            </a:ext>
          </a:extLst>
        </xdr:cNvPr>
        <xdr:cNvSpPr txBox="1"/>
      </xdr:nvSpPr>
      <xdr:spPr>
        <a:xfrm>
          <a:off x="4169410" y="6525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232810</xdr:rowOff>
    </xdr:from>
    <xdr:to>
      <xdr:col>22</xdr:col>
      <xdr:colOff>114300</xdr:colOff>
      <xdr:row>36</xdr:row>
      <xdr:rowOff>831</xdr:rowOff>
    </xdr:to>
    <xdr:cxnSp macro="">
      <xdr:nvCxnSpPr>
        <xdr:cNvPr id="114" name="直線コネクタ 113">
          <a:extLst>
            <a:ext uri="{FF2B5EF4-FFF2-40B4-BE49-F238E27FC236}">
              <a16:creationId xmlns:a16="http://schemas.microsoft.com/office/drawing/2014/main" id="{6C0E93B2-2D98-4565-B891-9A4E97A10463}"/>
            </a:ext>
          </a:extLst>
        </xdr:cNvPr>
        <xdr:cNvCxnSpPr/>
      </xdr:nvCxnSpPr>
      <xdr:spPr bwMode="auto">
        <a:xfrm flipV="1">
          <a:off x="3260090" y="6826015"/>
          <a:ext cx="626110" cy="10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72DD4FB6-DA55-40F3-8E64-790BBFF66E7D}"/>
            </a:ext>
          </a:extLst>
        </xdr:cNvPr>
        <xdr:cNvSpPr/>
      </xdr:nvSpPr>
      <xdr:spPr bwMode="auto">
        <a:xfrm>
          <a:off x="3831590" y="6761722"/>
          <a:ext cx="1092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6DDA2DE1-7570-4FFE-9687-DEAB6C8BB005}"/>
            </a:ext>
          </a:extLst>
        </xdr:cNvPr>
        <xdr:cNvSpPr txBox="1"/>
      </xdr:nvSpPr>
      <xdr:spPr>
        <a:xfrm>
          <a:off x="3543300" y="65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285260</xdr:rowOff>
    </xdr:from>
    <xdr:to>
      <xdr:col>18</xdr:col>
      <xdr:colOff>177800</xdr:colOff>
      <xdr:row>36</xdr:row>
      <xdr:rowOff>831</xdr:rowOff>
    </xdr:to>
    <xdr:cxnSp macro="">
      <xdr:nvCxnSpPr>
        <xdr:cNvPr id="117" name="直線コネクタ 116">
          <a:extLst>
            <a:ext uri="{FF2B5EF4-FFF2-40B4-BE49-F238E27FC236}">
              <a16:creationId xmlns:a16="http://schemas.microsoft.com/office/drawing/2014/main" id="{5EC07816-40B4-4CD2-9FF6-F0D46D729C03}"/>
            </a:ext>
          </a:extLst>
        </xdr:cNvPr>
        <xdr:cNvCxnSpPr/>
      </xdr:nvCxnSpPr>
      <xdr:spPr bwMode="auto">
        <a:xfrm>
          <a:off x="2626360" y="6880370"/>
          <a:ext cx="633730" cy="54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8A18BED9-B37F-4AF7-B73D-9DBF167BF4BE}"/>
            </a:ext>
          </a:extLst>
        </xdr:cNvPr>
        <xdr:cNvSpPr/>
      </xdr:nvSpPr>
      <xdr:spPr bwMode="auto">
        <a:xfrm>
          <a:off x="3216910" y="6763486"/>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72CE6A25-32C3-4B7D-9DAE-16021074C6B1}"/>
            </a:ext>
          </a:extLst>
        </xdr:cNvPr>
        <xdr:cNvSpPr txBox="1"/>
      </xdr:nvSpPr>
      <xdr:spPr>
        <a:xfrm>
          <a:off x="2917190" y="65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194546</xdr:rowOff>
    </xdr:from>
    <xdr:to>
      <xdr:col>15</xdr:col>
      <xdr:colOff>101600</xdr:colOff>
      <xdr:row>35</xdr:row>
      <xdr:rowOff>296146</xdr:rowOff>
    </xdr:to>
    <xdr:sp macro="" textlink="">
      <xdr:nvSpPr>
        <xdr:cNvPr id="120" name="フローチャート: 判断 119">
          <a:extLst>
            <a:ext uri="{FF2B5EF4-FFF2-40B4-BE49-F238E27FC236}">
              <a16:creationId xmlns:a16="http://schemas.microsoft.com/office/drawing/2014/main" id="{01DBC875-81DD-44B1-8426-00D91D42B5F7}"/>
            </a:ext>
          </a:extLst>
        </xdr:cNvPr>
        <xdr:cNvSpPr/>
      </xdr:nvSpPr>
      <xdr:spPr bwMode="auto">
        <a:xfrm>
          <a:off x="2571750" y="6787751"/>
          <a:ext cx="9779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306323</xdr:rowOff>
    </xdr:from>
    <xdr:ext cx="762000" cy="259045"/>
    <xdr:sp macro="" textlink="">
      <xdr:nvSpPr>
        <xdr:cNvPr id="121" name="テキスト ボックス 120">
          <a:extLst>
            <a:ext uri="{FF2B5EF4-FFF2-40B4-BE49-F238E27FC236}">
              <a16:creationId xmlns:a16="http://schemas.microsoft.com/office/drawing/2014/main" id="{1DC7047F-8745-4033-AF51-DDFC77F142A5}"/>
            </a:ext>
          </a:extLst>
        </xdr:cNvPr>
        <xdr:cNvSpPr txBox="1"/>
      </xdr:nvSpPr>
      <xdr:spPr>
        <a:xfrm>
          <a:off x="2283460" y="655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48C83BBA-B354-4FEB-87FF-C66C657E529A}"/>
            </a:ext>
          </a:extLst>
        </xdr:cNvPr>
        <xdr:cNvSpPr txBox="1"/>
      </xdr:nvSpPr>
      <xdr:spPr>
        <a:xfrm>
          <a:off x="4936490" y="794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57A86A36-9FA2-42FE-B390-325DD3C18942}"/>
            </a:ext>
          </a:extLst>
        </xdr:cNvPr>
        <xdr:cNvSpPr txBox="1"/>
      </xdr:nvSpPr>
      <xdr:spPr>
        <a:xfrm>
          <a:off x="4345940" y="794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AD8C64C6-5C0D-4E78-A54C-F00C034061CF}"/>
            </a:ext>
          </a:extLst>
        </xdr:cNvPr>
        <xdr:cNvSpPr txBox="1"/>
      </xdr:nvSpPr>
      <xdr:spPr>
        <a:xfrm>
          <a:off x="3731260" y="794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4DBBCFA-B480-4F5C-807E-4215E2A7160D}"/>
            </a:ext>
          </a:extLst>
        </xdr:cNvPr>
        <xdr:cNvSpPr txBox="1"/>
      </xdr:nvSpPr>
      <xdr:spPr>
        <a:xfrm>
          <a:off x="3086100" y="794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8F899C39-387E-46E8-85BF-CD2427AADD66}"/>
            </a:ext>
          </a:extLst>
        </xdr:cNvPr>
        <xdr:cNvSpPr txBox="1"/>
      </xdr:nvSpPr>
      <xdr:spPr>
        <a:xfrm>
          <a:off x="2459990" y="794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160018</xdr:rowOff>
    </xdr:from>
    <xdr:to>
      <xdr:col>29</xdr:col>
      <xdr:colOff>177800</xdr:colOff>
      <xdr:row>35</xdr:row>
      <xdr:rowOff>261618</xdr:rowOff>
    </xdr:to>
    <xdr:sp macro="" textlink="">
      <xdr:nvSpPr>
        <xdr:cNvPr id="127" name="楕円 126">
          <a:extLst>
            <a:ext uri="{FF2B5EF4-FFF2-40B4-BE49-F238E27FC236}">
              <a16:creationId xmlns:a16="http://schemas.microsoft.com/office/drawing/2014/main" id="{93768328-736F-4101-B707-D435FF45773F}"/>
            </a:ext>
          </a:extLst>
        </xdr:cNvPr>
        <xdr:cNvSpPr/>
      </xdr:nvSpPr>
      <xdr:spPr bwMode="auto">
        <a:xfrm>
          <a:off x="5048250" y="6753223"/>
          <a:ext cx="9779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5095</xdr:rowOff>
    </xdr:from>
    <xdr:ext cx="762000" cy="259045"/>
    <xdr:sp macro="" textlink="">
      <xdr:nvSpPr>
        <xdr:cNvPr id="128" name="人口1人当たり決算額の推移該当値テキスト445">
          <a:extLst>
            <a:ext uri="{FF2B5EF4-FFF2-40B4-BE49-F238E27FC236}">
              <a16:creationId xmlns:a16="http://schemas.microsoft.com/office/drawing/2014/main" id="{A9676194-C914-41D0-8AF2-F9232D5C27AE}"/>
            </a:ext>
          </a:extLst>
        </xdr:cNvPr>
        <xdr:cNvSpPr txBox="1"/>
      </xdr:nvSpPr>
      <xdr:spPr>
        <a:xfrm>
          <a:off x="5165090" y="659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172944</xdr:rowOff>
    </xdr:from>
    <xdr:to>
      <xdr:col>26</xdr:col>
      <xdr:colOff>101600</xdr:colOff>
      <xdr:row>35</xdr:row>
      <xdr:rowOff>274544</xdr:rowOff>
    </xdr:to>
    <xdr:sp macro="" textlink="">
      <xdr:nvSpPr>
        <xdr:cNvPr id="129" name="楕円 128">
          <a:extLst>
            <a:ext uri="{FF2B5EF4-FFF2-40B4-BE49-F238E27FC236}">
              <a16:creationId xmlns:a16="http://schemas.microsoft.com/office/drawing/2014/main" id="{AE1AB553-5457-4968-9CC0-C590F874F253}"/>
            </a:ext>
          </a:extLst>
        </xdr:cNvPr>
        <xdr:cNvSpPr/>
      </xdr:nvSpPr>
      <xdr:spPr bwMode="auto">
        <a:xfrm>
          <a:off x="4457700" y="6760434"/>
          <a:ext cx="97790" cy="10731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259321</xdr:rowOff>
    </xdr:from>
    <xdr:ext cx="736600" cy="259045"/>
    <xdr:sp macro="" textlink="">
      <xdr:nvSpPr>
        <xdr:cNvPr id="130" name="テキスト ボックス 129">
          <a:extLst>
            <a:ext uri="{FF2B5EF4-FFF2-40B4-BE49-F238E27FC236}">
              <a16:creationId xmlns:a16="http://schemas.microsoft.com/office/drawing/2014/main" id="{22FFFEF3-ECBF-4D6D-952B-CB385FFC2BCA}"/>
            </a:ext>
          </a:extLst>
        </xdr:cNvPr>
        <xdr:cNvSpPr txBox="1"/>
      </xdr:nvSpPr>
      <xdr:spPr>
        <a:xfrm>
          <a:off x="4169410" y="684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182010</xdr:rowOff>
    </xdr:from>
    <xdr:to>
      <xdr:col>22</xdr:col>
      <xdr:colOff>165100</xdr:colOff>
      <xdr:row>35</xdr:row>
      <xdr:rowOff>283610</xdr:rowOff>
    </xdr:to>
    <xdr:sp macro="" textlink="">
      <xdr:nvSpPr>
        <xdr:cNvPr id="131" name="楕円 130">
          <a:extLst>
            <a:ext uri="{FF2B5EF4-FFF2-40B4-BE49-F238E27FC236}">
              <a16:creationId xmlns:a16="http://schemas.microsoft.com/office/drawing/2014/main" id="{ABE252C1-CE0D-4397-B664-CCF58C37907C}"/>
            </a:ext>
          </a:extLst>
        </xdr:cNvPr>
        <xdr:cNvSpPr/>
      </xdr:nvSpPr>
      <xdr:spPr bwMode="auto">
        <a:xfrm>
          <a:off x="3831590" y="6771405"/>
          <a:ext cx="109220" cy="10731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268387</xdr:rowOff>
    </xdr:from>
    <xdr:ext cx="762000" cy="259045"/>
    <xdr:sp macro="" textlink="">
      <xdr:nvSpPr>
        <xdr:cNvPr id="132" name="テキスト ボックス 131">
          <a:extLst>
            <a:ext uri="{FF2B5EF4-FFF2-40B4-BE49-F238E27FC236}">
              <a16:creationId xmlns:a16="http://schemas.microsoft.com/office/drawing/2014/main" id="{569ADF89-763F-4CE5-A8A8-E59F19DC68AA}"/>
            </a:ext>
          </a:extLst>
        </xdr:cNvPr>
        <xdr:cNvSpPr txBox="1"/>
      </xdr:nvSpPr>
      <xdr:spPr>
        <a:xfrm>
          <a:off x="3543300" y="685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292931</xdr:rowOff>
    </xdr:from>
    <xdr:to>
      <xdr:col>19</xdr:col>
      <xdr:colOff>38100</xdr:colOff>
      <xdr:row>36</xdr:row>
      <xdr:rowOff>51631</xdr:rowOff>
    </xdr:to>
    <xdr:sp macro="" textlink="">
      <xdr:nvSpPr>
        <xdr:cNvPr id="133" name="楕円 132">
          <a:extLst>
            <a:ext uri="{FF2B5EF4-FFF2-40B4-BE49-F238E27FC236}">
              <a16:creationId xmlns:a16="http://schemas.microsoft.com/office/drawing/2014/main" id="{3B271E21-5EB8-4F32-8363-7D32044AAD6D}"/>
            </a:ext>
          </a:extLst>
        </xdr:cNvPr>
        <xdr:cNvSpPr/>
      </xdr:nvSpPr>
      <xdr:spPr bwMode="auto">
        <a:xfrm>
          <a:off x="3216910" y="6880421"/>
          <a:ext cx="78740" cy="1092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36408</xdr:rowOff>
    </xdr:from>
    <xdr:ext cx="762000" cy="259045"/>
    <xdr:sp macro="" textlink="">
      <xdr:nvSpPr>
        <xdr:cNvPr id="134" name="テキスト ボックス 133">
          <a:extLst>
            <a:ext uri="{FF2B5EF4-FFF2-40B4-BE49-F238E27FC236}">
              <a16:creationId xmlns:a16="http://schemas.microsoft.com/office/drawing/2014/main" id="{3DE9FC15-6EF9-40F8-8994-C68760422FD6}"/>
            </a:ext>
          </a:extLst>
        </xdr:cNvPr>
        <xdr:cNvSpPr txBox="1"/>
      </xdr:nvSpPr>
      <xdr:spPr>
        <a:xfrm>
          <a:off x="2917190" y="697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234460</xdr:rowOff>
    </xdr:from>
    <xdr:to>
      <xdr:col>15</xdr:col>
      <xdr:colOff>101600</xdr:colOff>
      <xdr:row>35</xdr:row>
      <xdr:rowOff>336060</xdr:rowOff>
    </xdr:to>
    <xdr:sp macro="" textlink="">
      <xdr:nvSpPr>
        <xdr:cNvPr id="135" name="楕円 134">
          <a:extLst>
            <a:ext uri="{FF2B5EF4-FFF2-40B4-BE49-F238E27FC236}">
              <a16:creationId xmlns:a16="http://schemas.microsoft.com/office/drawing/2014/main" id="{2C51EAD8-7F91-43D8-B675-0F7893342C83}"/>
            </a:ext>
          </a:extLst>
        </xdr:cNvPr>
        <xdr:cNvSpPr/>
      </xdr:nvSpPr>
      <xdr:spPr bwMode="auto">
        <a:xfrm>
          <a:off x="2571750" y="6827665"/>
          <a:ext cx="9779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320837</xdr:rowOff>
    </xdr:from>
    <xdr:ext cx="762000" cy="259045"/>
    <xdr:sp macro="" textlink="">
      <xdr:nvSpPr>
        <xdr:cNvPr id="136" name="テキスト ボックス 135">
          <a:extLst>
            <a:ext uri="{FF2B5EF4-FFF2-40B4-BE49-F238E27FC236}">
              <a16:creationId xmlns:a16="http://schemas.microsoft.com/office/drawing/2014/main" id="{BB54E9B7-9BF0-4FB7-BA24-77A69B5D09F9}"/>
            </a:ext>
          </a:extLst>
        </xdr:cNvPr>
        <xdr:cNvSpPr txBox="1"/>
      </xdr:nvSpPr>
      <xdr:spPr>
        <a:xfrm>
          <a:off x="2283460" y="691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D5D40C3-6828-44E4-9356-E8E0BC030A4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53063BAE-09F8-4779-A4DE-65A65DBF916A}"/>
            </a:ext>
          </a:extLst>
        </xdr:cNvPr>
        <xdr:cNvSpPr/>
      </xdr:nvSpPr>
      <xdr:spPr>
        <a:xfrm>
          <a:off x="17145000" y="18669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C493724-9453-4A76-8693-BFDF4D80BFBD}"/>
            </a:ext>
          </a:extLst>
        </xdr:cNvPr>
        <xdr:cNvSpPr/>
      </xdr:nvSpPr>
      <xdr:spPr>
        <a:xfrm>
          <a:off x="17160240" y="217805"/>
          <a:ext cx="35064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DDA0069-539F-4021-8DEF-D5EB00DC1DB2}"/>
            </a:ext>
          </a:extLst>
        </xdr:cNvPr>
        <xdr:cNvSpPr/>
      </xdr:nvSpPr>
      <xdr:spPr>
        <a:xfrm>
          <a:off x="17191355" y="239395"/>
          <a:ext cx="34359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66A884C-0D2A-4CAB-AC26-27537D22407E}"/>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EE5AC1-FCD0-4528-A319-54B185D9499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329AF2-046D-403E-BF11-92B18E14BD2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38AA58B-6569-457C-8461-A657E6D68A02}"/>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0BBE8A-B99C-4AE8-B7ED-3778DFA9906D}"/>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D0D7BAE-23F4-4C24-83D2-ED3291A9F037}"/>
            </a:ext>
          </a:extLst>
        </xdr:cNvPr>
        <xdr:cNvSpPr/>
      </xdr:nvSpPr>
      <xdr:spPr>
        <a:xfrm>
          <a:off x="2016760" y="916940"/>
          <a:ext cx="126238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4,322
4,299
364.30
4,231,450
4,190,888
28,574
2,699,196
7,686,023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2C1942-5BAE-49DB-8E20-833CCE5B2831}"/>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15E68D-F61D-454F-9EB8-1CF40FC9125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7DC0019-720B-48EE-8063-6CE6E5020F65}"/>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A24E5A-8945-4FD7-9074-C026B800566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BA1451-D245-4CB5-8640-A9891A3C002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ABEEAB8-ABD9-415D-9CE3-F9946551940A}"/>
            </a:ext>
          </a:extLst>
        </xdr:cNvPr>
        <xdr:cNvSpPr/>
      </xdr:nvSpPr>
      <xdr:spPr>
        <a:xfrm>
          <a:off x="6474460" y="1714500"/>
          <a:ext cx="34290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2AB763DC-8AC7-469E-A026-8F120BF98262}"/>
            </a:ext>
          </a:extLst>
        </xdr:cNvPr>
        <xdr:cNvSpPr/>
      </xdr:nvSpPr>
      <xdr:spPr>
        <a:xfrm>
          <a:off x="9965690" y="887095"/>
          <a:ext cx="13716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3A754E77-F0E2-4E23-96B8-D3EE5BA3C505}"/>
            </a:ext>
          </a:extLst>
        </xdr:cNvPr>
        <xdr:cNvSpPr/>
      </xdr:nvSpPr>
      <xdr:spPr>
        <a:xfrm>
          <a:off x="10206990" y="948690"/>
          <a:ext cx="13100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A5AA55C-7AE6-4C40-AD64-F569151C9D73}"/>
            </a:ext>
          </a:extLst>
        </xdr:cNvPr>
        <xdr:cNvSpPr/>
      </xdr:nvSpPr>
      <xdr:spPr>
        <a:xfrm>
          <a:off x="10206990" y="1215390"/>
          <a:ext cx="131000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B7C58A3-C220-4B6C-A061-BBED83B972A6}"/>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95449AE-BBF6-411A-8174-753CFC617EF1}"/>
            </a:ext>
          </a:extLst>
        </xdr:cNvPr>
        <xdr:cNvCxnSpPr/>
      </xdr:nvCxnSpPr>
      <xdr:spPr>
        <a:xfrm flipH="1">
          <a:off x="10050145" y="106680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F42B378-8201-4A20-BC01-A3CE2EFECAE9}"/>
            </a:ext>
          </a:extLst>
        </xdr:cNvPr>
        <xdr:cNvSpPr/>
      </xdr:nvSpPr>
      <xdr:spPr>
        <a:xfrm>
          <a:off x="10107930" y="101790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8D826B1-AD0E-4C81-B935-28E7B3C7A6DE}"/>
            </a:ext>
          </a:extLst>
        </xdr:cNvPr>
        <xdr:cNvSpPr/>
      </xdr:nvSpPr>
      <xdr:spPr>
        <a:xfrm>
          <a:off x="10107930" y="128460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392E7F2-1D3F-4229-B5FA-BD75E22DDF70}"/>
            </a:ext>
          </a:extLst>
        </xdr:cNvPr>
        <xdr:cNvCxnSpPr/>
      </xdr:nvCxnSpPr>
      <xdr:spPr>
        <a:xfrm>
          <a:off x="10137140"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839D23-1559-488A-8FB3-918273FDDCB8}"/>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64E8B43-2181-4A71-8EE7-93AEF839FA89}"/>
            </a:ext>
          </a:extLst>
        </xdr:cNvPr>
        <xdr:cNvCxnSpPr/>
      </xdr:nvCxnSpPr>
      <xdr:spPr>
        <a:xfrm flipV="1">
          <a:off x="10137140"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D2520D-8F36-4B90-8C72-54EDF999A6F8}"/>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6C14BA6-D422-45DA-AE38-CE64499A276F}"/>
            </a:ext>
          </a:extLst>
        </xdr:cNvPr>
        <xdr:cNvSpPr txBox="1"/>
      </xdr:nvSpPr>
      <xdr:spPr>
        <a:xfrm>
          <a:off x="64516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4CA4136-35D3-4F76-BB79-14A666DF1200}"/>
            </a:ext>
          </a:extLst>
        </xdr:cNvPr>
        <xdr:cNvSpPr txBox="1"/>
      </xdr:nvSpPr>
      <xdr:spPr>
        <a:xfrm>
          <a:off x="645160" y="317881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814A9BAA-89AC-4060-A032-A26958C07927}"/>
            </a:ext>
          </a:extLst>
        </xdr:cNvPr>
        <xdr:cNvSpPr txBox="1"/>
      </xdr:nvSpPr>
      <xdr:spPr>
        <a:xfrm>
          <a:off x="645160" y="348869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AEB4BE8-D068-4087-910C-6117B810D263}"/>
            </a:ext>
          </a:extLst>
        </xdr:cNvPr>
        <xdr:cNvSpPr/>
      </xdr:nvSpPr>
      <xdr:spPr>
        <a:xfrm>
          <a:off x="685800" y="3996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4B52AA1-6709-4CD8-A46D-FF1F4B60983C}"/>
            </a:ext>
          </a:extLst>
        </xdr:cNvPr>
        <xdr:cNvSpPr/>
      </xdr:nvSpPr>
      <xdr:spPr>
        <a:xfrm>
          <a:off x="8166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881C98D-31F9-4264-819A-80893952F51D}"/>
            </a:ext>
          </a:extLst>
        </xdr:cNvPr>
        <xdr:cNvSpPr/>
      </xdr:nvSpPr>
      <xdr:spPr>
        <a:xfrm>
          <a:off x="8166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0371C56-78BC-4037-B725-11E5CEACFC29}"/>
            </a:ext>
          </a:extLst>
        </xdr:cNvPr>
        <xdr:cNvSpPr/>
      </xdr:nvSpPr>
      <xdr:spPr>
        <a:xfrm>
          <a:off x="17145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304C8B7-2DE2-431C-B653-AB5EF4F2F1F2}"/>
            </a:ext>
          </a:extLst>
        </xdr:cNvPr>
        <xdr:cNvSpPr/>
      </xdr:nvSpPr>
      <xdr:spPr>
        <a:xfrm>
          <a:off x="17145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D74EC08-B847-43AC-8BB0-E289601CA418}"/>
            </a:ext>
          </a:extLst>
        </xdr:cNvPr>
        <xdr:cNvSpPr/>
      </xdr:nvSpPr>
      <xdr:spPr>
        <a:xfrm>
          <a:off x="27432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9EF473C-2CCE-4DC2-A0E7-C2E3CDBF6232}"/>
            </a:ext>
          </a:extLst>
        </xdr:cNvPr>
        <xdr:cNvSpPr/>
      </xdr:nvSpPr>
      <xdr:spPr>
        <a:xfrm>
          <a:off x="27432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BDBC083-5E68-487B-88ED-56A4337B779F}"/>
            </a:ext>
          </a:extLst>
        </xdr:cNvPr>
        <xdr:cNvSpPr/>
      </xdr:nvSpPr>
      <xdr:spPr>
        <a:xfrm>
          <a:off x="685800" y="4822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BD5D5C2-552B-404B-BCA6-372DDEC6F1EB}"/>
            </a:ext>
          </a:extLst>
        </xdr:cNvPr>
        <xdr:cNvSpPr txBox="1"/>
      </xdr:nvSpPr>
      <xdr:spPr>
        <a:xfrm>
          <a:off x="66675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E0E6B87-94A8-4694-A5AF-381E6504EA1A}"/>
            </a:ext>
          </a:extLst>
        </xdr:cNvPr>
        <xdr:cNvCxnSpPr/>
      </xdr:nvCxnSpPr>
      <xdr:spPr>
        <a:xfrm>
          <a:off x="685800" y="7113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8124F941-8EB4-4860-881B-7F800FEB9B16}"/>
            </a:ext>
          </a:extLst>
        </xdr:cNvPr>
        <xdr:cNvCxnSpPr/>
      </xdr:nvCxnSpPr>
      <xdr:spPr>
        <a:xfrm>
          <a:off x="685800" y="6650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1574CE75-0FC7-4E68-807B-07C67A78D360}"/>
            </a:ext>
          </a:extLst>
        </xdr:cNvPr>
        <xdr:cNvSpPr txBox="1"/>
      </xdr:nvSpPr>
      <xdr:spPr>
        <a:xfrm>
          <a:off x="478924" y="6516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EED08DC2-7F8E-4C45-8618-E5922F39EBA7}"/>
            </a:ext>
          </a:extLst>
        </xdr:cNvPr>
        <xdr:cNvCxnSpPr/>
      </xdr:nvCxnSpPr>
      <xdr:spPr>
        <a:xfrm>
          <a:off x="685800" y="6193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55CC68DC-177B-4981-907D-64FEB5B9CE5C}"/>
            </a:ext>
          </a:extLst>
        </xdr:cNvPr>
        <xdr:cNvSpPr txBox="1"/>
      </xdr:nvSpPr>
      <xdr:spPr>
        <a:xfrm>
          <a:off x="170391" y="6059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A393B16B-E799-4B71-AA3C-DC7219DCB95D}"/>
            </a:ext>
          </a:extLst>
        </xdr:cNvPr>
        <xdr:cNvCxnSpPr/>
      </xdr:nvCxnSpPr>
      <xdr:spPr>
        <a:xfrm>
          <a:off x="685800" y="57423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30F71192-E62D-4ED1-B12E-70D24E1479D3}"/>
            </a:ext>
          </a:extLst>
        </xdr:cNvPr>
        <xdr:cNvSpPr txBox="1"/>
      </xdr:nvSpPr>
      <xdr:spPr>
        <a:xfrm>
          <a:off x="17039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1721243-F103-432E-A8A8-8BE24BCF1260}"/>
            </a:ext>
          </a:extLst>
        </xdr:cNvPr>
        <xdr:cNvCxnSpPr/>
      </xdr:nvCxnSpPr>
      <xdr:spPr>
        <a:xfrm>
          <a:off x="685800" y="5279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64CE3BA6-081C-47DC-8D0C-AF5FE6A0B179}"/>
            </a:ext>
          </a:extLst>
        </xdr:cNvPr>
        <xdr:cNvSpPr txBox="1"/>
      </xdr:nvSpPr>
      <xdr:spPr>
        <a:xfrm>
          <a:off x="170391" y="5144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DC9EADBA-4C00-4EBA-92F1-8AFDAB09BC63}"/>
            </a:ext>
          </a:extLst>
        </xdr:cNvPr>
        <xdr:cNvCxnSpPr/>
      </xdr:nvCxnSpPr>
      <xdr:spPr>
        <a:xfrm>
          <a:off x="685800" y="482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15CC9636-6219-400C-B032-25D6972BA197}"/>
            </a:ext>
          </a:extLst>
        </xdr:cNvPr>
        <xdr:cNvSpPr txBox="1"/>
      </xdr:nvSpPr>
      <xdr:spPr>
        <a:xfrm>
          <a:off x="170391" y="4687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B1B558A2-A72D-4D6D-A27D-7E533883131A}"/>
            </a:ext>
          </a:extLst>
        </xdr:cNvPr>
        <xdr:cNvSpPr/>
      </xdr:nvSpPr>
      <xdr:spPr>
        <a:xfrm>
          <a:off x="685800" y="4822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F1524822-70F8-4BB4-A87E-AE909C3E9C36}"/>
            </a:ext>
          </a:extLst>
        </xdr:cNvPr>
        <xdr:cNvCxnSpPr/>
      </xdr:nvCxnSpPr>
      <xdr:spPr>
        <a:xfrm flipV="1">
          <a:off x="4172585" y="5188910"/>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D6558DBB-D00F-420A-8CFD-F1BC206A6854}"/>
            </a:ext>
          </a:extLst>
        </xdr:cNvPr>
        <xdr:cNvSpPr txBox="1"/>
      </xdr:nvSpPr>
      <xdr:spPr>
        <a:xfrm>
          <a:off x="4229100" y="646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21AD3CCB-AFE4-4EDE-9D13-7E05329A19C4}"/>
            </a:ext>
          </a:extLst>
        </xdr:cNvPr>
        <xdr:cNvCxnSpPr/>
      </xdr:nvCxnSpPr>
      <xdr:spPr>
        <a:xfrm>
          <a:off x="4112260" y="6464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F6FA1E69-D137-43F6-B908-FEF1BAD4A0B8}"/>
            </a:ext>
          </a:extLst>
        </xdr:cNvPr>
        <xdr:cNvSpPr txBox="1"/>
      </xdr:nvSpPr>
      <xdr:spPr>
        <a:xfrm>
          <a:off x="4229100" y="496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C8685BC5-E545-4C72-B2B0-75D845D59DA7}"/>
            </a:ext>
          </a:extLst>
        </xdr:cNvPr>
        <xdr:cNvCxnSpPr/>
      </xdr:nvCxnSpPr>
      <xdr:spPr>
        <a:xfrm>
          <a:off x="4112260" y="5188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61594</xdr:rowOff>
    </xdr:from>
    <xdr:to>
      <xdr:col>24</xdr:col>
      <xdr:colOff>63500</xdr:colOff>
      <xdr:row>36</xdr:row>
      <xdr:rowOff>63997</xdr:rowOff>
    </xdr:to>
    <xdr:cxnSp macro="">
      <xdr:nvCxnSpPr>
        <xdr:cNvPr id="58" name="直線コネクタ 57">
          <a:extLst>
            <a:ext uri="{FF2B5EF4-FFF2-40B4-BE49-F238E27FC236}">
              <a16:creationId xmlns:a16="http://schemas.microsoft.com/office/drawing/2014/main" id="{C3F80AFF-9AC0-43C6-96FA-B3CAFB89A338}"/>
            </a:ext>
          </a:extLst>
        </xdr:cNvPr>
        <xdr:cNvCxnSpPr/>
      </xdr:nvCxnSpPr>
      <xdr:spPr>
        <a:xfrm flipV="1">
          <a:off x="3431540" y="6229984"/>
          <a:ext cx="74295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FB075A70-FF50-43A1-BCB5-DE99DCF2FEEE}"/>
            </a:ext>
          </a:extLst>
        </xdr:cNvPr>
        <xdr:cNvSpPr txBox="1"/>
      </xdr:nvSpPr>
      <xdr:spPr>
        <a:xfrm>
          <a:off x="4229100" y="6023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39804557-794E-40FA-9BD1-FC08345629AB}"/>
            </a:ext>
          </a:extLst>
        </xdr:cNvPr>
        <xdr:cNvSpPr/>
      </xdr:nvSpPr>
      <xdr:spPr>
        <a:xfrm>
          <a:off x="4131310" y="617186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63997</xdr:rowOff>
    </xdr:from>
    <xdr:to>
      <xdr:col>19</xdr:col>
      <xdr:colOff>177800</xdr:colOff>
      <xdr:row>36</xdr:row>
      <xdr:rowOff>65238</xdr:rowOff>
    </xdr:to>
    <xdr:cxnSp macro="">
      <xdr:nvCxnSpPr>
        <xdr:cNvPr id="61" name="直線コネクタ 60">
          <a:extLst>
            <a:ext uri="{FF2B5EF4-FFF2-40B4-BE49-F238E27FC236}">
              <a16:creationId xmlns:a16="http://schemas.microsoft.com/office/drawing/2014/main" id="{461B6279-9EF3-4FEC-8429-526AB115A984}"/>
            </a:ext>
          </a:extLst>
        </xdr:cNvPr>
        <xdr:cNvCxnSpPr/>
      </xdr:nvCxnSpPr>
      <xdr:spPr>
        <a:xfrm flipV="1">
          <a:off x="2626360" y="6232387"/>
          <a:ext cx="80518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68B6B7F8-34CF-4E29-AE39-9004A85210B7}"/>
            </a:ext>
          </a:extLst>
        </xdr:cNvPr>
        <xdr:cNvSpPr/>
      </xdr:nvSpPr>
      <xdr:spPr>
        <a:xfrm>
          <a:off x="3388360" y="617407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7B32CBF0-8735-4705-8469-107460B72BBF}"/>
            </a:ext>
          </a:extLst>
        </xdr:cNvPr>
        <xdr:cNvSpPr txBox="1"/>
      </xdr:nvSpPr>
      <xdr:spPr>
        <a:xfrm>
          <a:off x="3152990"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65238</xdr:rowOff>
    </xdr:from>
    <xdr:to>
      <xdr:col>15</xdr:col>
      <xdr:colOff>50800</xdr:colOff>
      <xdr:row>36</xdr:row>
      <xdr:rowOff>69947</xdr:rowOff>
    </xdr:to>
    <xdr:cxnSp macro="">
      <xdr:nvCxnSpPr>
        <xdr:cNvPr id="64" name="直線コネクタ 63">
          <a:extLst>
            <a:ext uri="{FF2B5EF4-FFF2-40B4-BE49-F238E27FC236}">
              <a16:creationId xmlns:a16="http://schemas.microsoft.com/office/drawing/2014/main" id="{FBA82AA1-7554-4FE0-A91D-72E6B4E8A1F6}"/>
            </a:ext>
          </a:extLst>
        </xdr:cNvPr>
        <xdr:cNvCxnSpPr/>
      </xdr:nvCxnSpPr>
      <xdr:spPr>
        <a:xfrm flipV="1">
          <a:off x="1828800" y="6235533"/>
          <a:ext cx="79756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9BE5551D-5451-42DC-96AD-F3895D515D65}"/>
            </a:ext>
          </a:extLst>
        </xdr:cNvPr>
        <xdr:cNvSpPr/>
      </xdr:nvSpPr>
      <xdr:spPr>
        <a:xfrm>
          <a:off x="2571750" y="617416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55E7BD74-E37D-47B5-8EC0-8EEBEAF28D8F}"/>
            </a:ext>
          </a:extLst>
        </xdr:cNvPr>
        <xdr:cNvSpPr txBox="1"/>
      </xdr:nvSpPr>
      <xdr:spPr>
        <a:xfrm>
          <a:off x="236495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69947</xdr:rowOff>
    </xdr:from>
    <xdr:to>
      <xdr:col>10</xdr:col>
      <xdr:colOff>114300</xdr:colOff>
      <xdr:row>36</xdr:row>
      <xdr:rowOff>88928</xdr:rowOff>
    </xdr:to>
    <xdr:cxnSp macro="">
      <xdr:nvCxnSpPr>
        <xdr:cNvPr id="67" name="直線コネクタ 66">
          <a:extLst>
            <a:ext uri="{FF2B5EF4-FFF2-40B4-BE49-F238E27FC236}">
              <a16:creationId xmlns:a16="http://schemas.microsoft.com/office/drawing/2014/main" id="{F3244884-9ADB-4569-824E-4CB1505BD572}"/>
            </a:ext>
          </a:extLst>
        </xdr:cNvPr>
        <xdr:cNvCxnSpPr/>
      </xdr:nvCxnSpPr>
      <xdr:spPr>
        <a:xfrm flipV="1">
          <a:off x="1031240" y="6240242"/>
          <a:ext cx="797560" cy="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F055E99C-ACA9-4728-8E4F-0418E38A4A39}"/>
            </a:ext>
          </a:extLst>
        </xdr:cNvPr>
        <xdr:cNvSpPr/>
      </xdr:nvSpPr>
      <xdr:spPr>
        <a:xfrm>
          <a:off x="1774190" y="617806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B6B6853E-3AFE-423F-B612-689711130901}"/>
            </a:ext>
          </a:extLst>
        </xdr:cNvPr>
        <xdr:cNvSpPr txBox="1"/>
      </xdr:nvSpPr>
      <xdr:spPr>
        <a:xfrm>
          <a:off x="1550250" y="595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115914</xdr:rowOff>
    </xdr:from>
    <xdr:to>
      <xdr:col>6</xdr:col>
      <xdr:colOff>38100</xdr:colOff>
      <xdr:row>37</xdr:row>
      <xdr:rowOff>46064</xdr:rowOff>
    </xdr:to>
    <xdr:sp macro="" textlink="">
      <xdr:nvSpPr>
        <xdr:cNvPr id="70" name="フローチャート: 判断 69">
          <a:extLst>
            <a:ext uri="{FF2B5EF4-FFF2-40B4-BE49-F238E27FC236}">
              <a16:creationId xmlns:a16="http://schemas.microsoft.com/office/drawing/2014/main" id="{2F337A4B-F611-443E-86FA-4655657D8D60}"/>
            </a:ext>
          </a:extLst>
        </xdr:cNvPr>
        <xdr:cNvSpPr/>
      </xdr:nvSpPr>
      <xdr:spPr>
        <a:xfrm>
          <a:off x="988060" y="628811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37191</xdr:rowOff>
    </xdr:from>
    <xdr:ext cx="599010" cy="259045"/>
    <xdr:sp macro="" textlink="">
      <xdr:nvSpPr>
        <xdr:cNvPr id="71" name="テキスト ボックス 70">
          <a:extLst>
            <a:ext uri="{FF2B5EF4-FFF2-40B4-BE49-F238E27FC236}">
              <a16:creationId xmlns:a16="http://schemas.microsoft.com/office/drawing/2014/main" id="{9476AFC6-3F92-48F8-89D1-EAA2F238A9D2}"/>
            </a:ext>
          </a:extLst>
        </xdr:cNvPr>
        <xdr:cNvSpPr txBox="1"/>
      </xdr:nvSpPr>
      <xdr:spPr>
        <a:xfrm>
          <a:off x="752690" y="63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237C7BE8-4427-4967-AA2A-000A59BA1236}"/>
            </a:ext>
          </a:extLst>
        </xdr:cNvPr>
        <xdr:cNvSpPr txBox="1"/>
      </xdr:nvSpPr>
      <xdr:spPr>
        <a:xfrm>
          <a:off x="400304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ECDF0B35-89DF-44B3-AC39-45B14FA9A807}"/>
            </a:ext>
          </a:extLst>
        </xdr:cNvPr>
        <xdr:cNvSpPr txBox="1"/>
      </xdr:nvSpPr>
      <xdr:spPr>
        <a:xfrm>
          <a:off x="32600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7C06216E-17B3-4F42-A87E-CA2006C21787}"/>
            </a:ext>
          </a:extLst>
        </xdr:cNvPr>
        <xdr:cNvSpPr txBox="1"/>
      </xdr:nvSpPr>
      <xdr:spPr>
        <a:xfrm>
          <a:off x="24549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C527456-0CF0-4A9D-9B0C-01A75405A560}"/>
            </a:ext>
          </a:extLst>
        </xdr:cNvPr>
        <xdr:cNvSpPr txBox="1"/>
      </xdr:nvSpPr>
      <xdr:spPr>
        <a:xfrm>
          <a:off x="16573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81540FB-DC99-47BE-B08C-D81D77C08512}"/>
            </a:ext>
          </a:extLst>
        </xdr:cNvPr>
        <xdr:cNvSpPr txBox="1"/>
      </xdr:nvSpPr>
      <xdr:spPr>
        <a:xfrm>
          <a:off x="8597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10794</xdr:rowOff>
    </xdr:from>
    <xdr:to>
      <xdr:col>24</xdr:col>
      <xdr:colOff>114300</xdr:colOff>
      <xdr:row>36</xdr:row>
      <xdr:rowOff>112394</xdr:rowOff>
    </xdr:to>
    <xdr:sp macro="" textlink="">
      <xdr:nvSpPr>
        <xdr:cNvPr id="77" name="楕円 76">
          <a:extLst>
            <a:ext uri="{FF2B5EF4-FFF2-40B4-BE49-F238E27FC236}">
              <a16:creationId xmlns:a16="http://schemas.microsoft.com/office/drawing/2014/main" id="{C36707E8-7301-464E-A45D-74BE33CAC4B2}"/>
            </a:ext>
          </a:extLst>
        </xdr:cNvPr>
        <xdr:cNvSpPr/>
      </xdr:nvSpPr>
      <xdr:spPr>
        <a:xfrm>
          <a:off x="4131310" y="618489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160671</xdr:rowOff>
    </xdr:from>
    <xdr:ext cx="599010" cy="259045"/>
    <xdr:sp macro="" textlink="">
      <xdr:nvSpPr>
        <xdr:cNvPr id="78" name="人件費該当値テキスト">
          <a:extLst>
            <a:ext uri="{FF2B5EF4-FFF2-40B4-BE49-F238E27FC236}">
              <a16:creationId xmlns:a16="http://schemas.microsoft.com/office/drawing/2014/main" id="{77295817-D039-41D5-BE90-D2269841AE1E}"/>
            </a:ext>
          </a:extLst>
        </xdr:cNvPr>
        <xdr:cNvSpPr txBox="1"/>
      </xdr:nvSpPr>
      <xdr:spPr>
        <a:xfrm>
          <a:off x="4229100" y="616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13197</xdr:rowOff>
    </xdr:from>
    <xdr:to>
      <xdr:col>20</xdr:col>
      <xdr:colOff>38100</xdr:colOff>
      <xdr:row>36</xdr:row>
      <xdr:rowOff>114797</xdr:rowOff>
    </xdr:to>
    <xdr:sp macro="" textlink="">
      <xdr:nvSpPr>
        <xdr:cNvPr id="79" name="楕円 78">
          <a:extLst>
            <a:ext uri="{FF2B5EF4-FFF2-40B4-BE49-F238E27FC236}">
              <a16:creationId xmlns:a16="http://schemas.microsoft.com/office/drawing/2014/main" id="{53FDC01A-616A-42FF-99D7-881396BB8DB1}"/>
            </a:ext>
          </a:extLst>
        </xdr:cNvPr>
        <xdr:cNvSpPr/>
      </xdr:nvSpPr>
      <xdr:spPr>
        <a:xfrm>
          <a:off x="3388360" y="61892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105924</xdr:rowOff>
    </xdr:from>
    <xdr:ext cx="599010" cy="259045"/>
    <xdr:sp macro="" textlink="">
      <xdr:nvSpPr>
        <xdr:cNvPr id="80" name="テキスト ボックス 79">
          <a:extLst>
            <a:ext uri="{FF2B5EF4-FFF2-40B4-BE49-F238E27FC236}">
              <a16:creationId xmlns:a16="http://schemas.microsoft.com/office/drawing/2014/main" id="{1A6391BB-ABEE-4E99-9474-71C9AA9665DC}"/>
            </a:ext>
          </a:extLst>
        </xdr:cNvPr>
        <xdr:cNvSpPr txBox="1"/>
      </xdr:nvSpPr>
      <xdr:spPr>
        <a:xfrm>
          <a:off x="3152990" y="627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14438</xdr:rowOff>
    </xdr:from>
    <xdr:to>
      <xdr:col>15</xdr:col>
      <xdr:colOff>101600</xdr:colOff>
      <xdr:row>36</xdr:row>
      <xdr:rowOff>116038</xdr:rowOff>
    </xdr:to>
    <xdr:sp macro="" textlink="">
      <xdr:nvSpPr>
        <xdr:cNvPr id="81" name="楕円 80">
          <a:extLst>
            <a:ext uri="{FF2B5EF4-FFF2-40B4-BE49-F238E27FC236}">
              <a16:creationId xmlns:a16="http://schemas.microsoft.com/office/drawing/2014/main" id="{8FD77869-F372-4671-9667-25915FCFD75E}"/>
            </a:ext>
          </a:extLst>
        </xdr:cNvPr>
        <xdr:cNvSpPr/>
      </xdr:nvSpPr>
      <xdr:spPr>
        <a:xfrm>
          <a:off x="2571750" y="619044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107165</xdr:rowOff>
    </xdr:from>
    <xdr:ext cx="599010" cy="259045"/>
    <xdr:sp macro="" textlink="">
      <xdr:nvSpPr>
        <xdr:cNvPr id="82" name="テキスト ボックス 81">
          <a:extLst>
            <a:ext uri="{FF2B5EF4-FFF2-40B4-BE49-F238E27FC236}">
              <a16:creationId xmlns:a16="http://schemas.microsoft.com/office/drawing/2014/main" id="{936791CA-7027-4271-A7CC-D973D342B39E}"/>
            </a:ext>
          </a:extLst>
        </xdr:cNvPr>
        <xdr:cNvSpPr txBox="1"/>
      </xdr:nvSpPr>
      <xdr:spPr>
        <a:xfrm>
          <a:off x="2364955" y="627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19147</xdr:rowOff>
    </xdr:from>
    <xdr:to>
      <xdr:col>10</xdr:col>
      <xdr:colOff>165100</xdr:colOff>
      <xdr:row>36</xdr:row>
      <xdr:rowOff>120747</xdr:rowOff>
    </xdr:to>
    <xdr:sp macro="" textlink="">
      <xdr:nvSpPr>
        <xdr:cNvPr id="83" name="楕円 82">
          <a:extLst>
            <a:ext uri="{FF2B5EF4-FFF2-40B4-BE49-F238E27FC236}">
              <a16:creationId xmlns:a16="http://schemas.microsoft.com/office/drawing/2014/main" id="{9858CA3D-6E69-4E76-942F-A10C6B6F5081}"/>
            </a:ext>
          </a:extLst>
        </xdr:cNvPr>
        <xdr:cNvSpPr/>
      </xdr:nvSpPr>
      <xdr:spPr>
        <a:xfrm>
          <a:off x="1774190" y="618753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111874</xdr:rowOff>
    </xdr:from>
    <xdr:ext cx="599010" cy="259045"/>
    <xdr:sp macro="" textlink="">
      <xdr:nvSpPr>
        <xdr:cNvPr id="84" name="テキスト ボックス 83">
          <a:extLst>
            <a:ext uri="{FF2B5EF4-FFF2-40B4-BE49-F238E27FC236}">
              <a16:creationId xmlns:a16="http://schemas.microsoft.com/office/drawing/2014/main" id="{FC7DA780-7088-44DE-A4C4-5498C219816B}"/>
            </a:ext>
          </a:extLst>
        </xdr:cNvPr>
        <xdr:cNvSpPr txBox="1"/>
      </xdr:nvSpPr>
      <xdr:spPr>
        <a:xfrm>
          <a:off x="1550250" y="628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38128</xdr:rowOff>
    </xdr:from>
    <xdr:to>
      <xdr:col>6</xdr:col>
      <xdr:colOff>38100</xdr:colOff>
      <xdr:row>36</xdr:row>
      <xdr:rowOff>139728</xdr:rowOff>
    </xdr:to>
    <xdr:sp macro="" textlink="">
      <xdr:nvSpPr>
        <xdr:cNvPr id="85" name="楕円 84">
          <a:extLst>
            <a:ext uri="{FF2B5EF4-FFF2-40B4-BE49-F238E27FC236}">
              <a16:creationId xmlns:a16="http://schemas.microsoft.com/office/drawing/2014/main" id="{988EB276-44C3-4603-AD29-45E341C42AF5}"/>
            </a:ext>
          </a:extLst>
        </xdr:cNvPr>
        <xdr:cNvSpPr/>
      </xdr:nvSpPr>
      <xdr:spPr>
        <a:xfrm>
          <a:off x="988060" y="6210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156255</xdr:rowOff>
    </xdr:from>
    <xdr:ext cx="599010" cy="259045"/>
    <xdr:sp macro="" textlink="">
      <xdr:nvSpPr>
        <xdr:cNvPr id="86" name="テキスト ボックス 85">
          <a:extLst>
            <a:ext uri="{FF2B5EF4-FFF2-40B4-BE49-F238E27FC236}">
              <a16:creationId xmlns:a16="http://schemas.microsoft.com/office/drawing/2014/main" id="{805EF152-9E1C-4387-8298-439F629E01BE}"/>
            </a:ext>
          </a:extLst>
        </xdr:cNvPr>
        <xdr:cNvSpPr txBox="1"/>
      </xdr:nvSpPr>
      <xdr:spPr>
        <a:xfrm>
          <a:off x="752690" y="598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28E1233E-83C3-4055-8D75-DB6C8FC9C4DB}"/>
            </a:ext>
          </a:extLst>
        </xdr:cNvPr>
        <xdr:cNvSpPr/>
      </xdr:nvSpPr>
      <xdr:spPr>
        <a:xfrm>
          <a:off x="685800" y="7425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DB98DBF4-A988-4D0B-A893-4C019526D03D}"/>
            </a:ext>
          </a:extLst>
        </xdr:cNvPr>
        <xdr:cNvSpPr/>
      </xdr:nvSpPr>
      <xdr:spPr>
        <a:xfrm>
          <a:off x="8166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EA66AE0-AA01-4B49-8387-D4BCA2B894A2}"/>
            </a:ext>
          </a:extLst>
        </xdr:cNvPr>
        <xdr:cNvSpPr/>
      </xdr:nvSpPr>
      <xdr:spPr>
        <a:xfrm>
          <a:off x="8166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978F0062-2909-40A5-821B-17A33E80813A}"/>
            </a:ext>
          </a:extLst>
        </xdr:cNvPr>
        <xdr:cNvSpPr/>
      </xdr:nvSpPr>
      <xdr:spPr>
        <a:xfrm>
          <a:off x="17145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17145F11-8E75-4B01-9179-ABB1BDEFF020}"/>
            </a:ext>
          </a:extLst>
        </xdr:cNvPr>
        <xdr:cNvSpPr/>
      </xdr:nvSpPr>
      <xdr:spPr>
        <a:xfrm>
          <a:off x="17145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97C25594-A122-4466-8ACD-E38180AD8F92}"/>
            </a:ext>
          </a:extLst>
        </xdr:cNvPr>
        <xdr:cNvSpPr/>
      </xdr:nvSpPr>
      <xdr:spPr>
        <a:xfrm>
          <a:off x="27432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B6F45F33-F2D8-47D8-840E-FF4B3D195E16}"/>
            </a:ext>
          </a:extLst>
        </xdr:cNvPr>
        <xdr:cNvSpPr/>
      </xdr:nvSpPr>
      <xdr:spPr>
        <a:xfrm>
          <a:off x="27432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2693F8A5-33F9-4113-81F2-346F5B80E662}"/>
            </a:ext>
          </a:extLst>
        </xdr:cNvPr>
        <xdr:cNvSpPr/>
      </xdr:nvSpPr>
      <xdr:spPr>
        <a:xfrm>
          <a:off x="685800" y="8251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9A7738D1-A9CF-473B-A753-27CB0300466A}"/>
            </a:ext>
          </a:extLst>
        </xdr:cNvPr>
        <xdr:cNvSpPr txBox="1"/>
      </xdr:nvSpPr>
      <xdr:spPr>
        <a:xfrm>
          <a:off x="66675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B42EED99-5B30-47E1-B4C8-5AE141340295}"/>
            </a:ext>
          </a:extLst>
        </xdr:cNvPr>
        <xdr:cNvCxnSpPr/>
      </xdr:nvCxnSpPr>
      <xdr:spPr>
        <a:xfrm>
          <a:off x="685800" y="1054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4025964D-C46F-4D04-8D6D-496732B46F7C}"/>
            </a:ext>
          </a:extLst>
        </xdr:cNvPr>
        <xdr:cNvCxnSpPr/>
      </xdr:nvCxnSpPr>
      <xdr:spPr>
        <a:xfrm>
          <a:off x="685800" y="102106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D5BFF226-98A3-4E8A-8D90-C62405AA90FF}"/>
            </a:ext>
          </a:extLst>
        </xdr:cNvPr>
        <xdr:cNvSpPr txBox="1"/>
      </xdr:nvSpPr>
      <xdr:spPr>
        <a:xfrm>
          <a:off x="478924" y="1007601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D2845940-04A1-4635-836A-6514449E1B6D}"/>
            </a:ext>
          </a:extLst>
        </xdr:cNvPr>
        <xdr:cNvCxnSpPr/>
      </xdr:nvCxnSpPr>
      <xdr:spPr>
        <a:xfrm>
          <a:off x="685800" y="9887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48ED61B3-2AC3-4E5F-AFFA-4D5F71CFC7B2}"/>
            </a:ext>
          </a:extLst>
        </xdr:cNvPr>
        <xdr:cNvSpPr txBox="1"/>
      </xdr:nvSpPr>
      <xdr:spPr>
        <a:xfrm>
          <a:off x="170391" y="97437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7F866532-DA09-4E92-A61E-D47EC4050F5B}"/>
            </a:ext>
          </a:extLst>
        </xdr:cNvPr>
        <xdr:cNvCxnSpPr/>
      </xdr:nvCxnSpPr>
      <xdr:spPr>
        <a:xfrm>
          <a:off x="685800" y="956509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DCA05594-7A67-41AC-A25F-36A13666C8BE}"/>
            </a:ext>
          </a:extLst>
        </xdr:cNvPr>
        <xdr:cNvSpPr txBox="1"/>
      </xdr:nvSpPr>
      <xdr:spPr>
        <a:xfrm>
          <a:off x="170391" y="9420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1259AAE5-3EC2-481D-9C05-07AA1D384D73}"/>
            </a:ext>
          </a:extLst>
        </xdr:cNvPr>
        <xdr:cNvCxnSpPr/>
      </xdr:nvCxnSpPr>
      <xdr:spPr>
        <a:xfrm>
          <a:off x="685800" y="92328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9D415FAD-2CFB-4C8D-BDD4-2D6F3353195D}"/>
            </a:ext>
          </a:extLst>
        </xdr:cNvPr>
        <xdr:cNvSpPr txBox="1"/>
      </xdr:nvSpPr>
      <xdr:spPr>
        <a:xfrm>
          <a:off x="170391" y="9094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32913C80-ECBE-4A9B-B8AF-C9FD24422AD2}"/>
            </a:ext>
          </a:extLst>
        </xdr:cNvPr>
        <xdr:cNvCxnSpPr/>
      </xdr:nvCxnSpPr>
      <xdr:spPr>
        <a:xfrm>
          <a:off x="685800" y="89119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900F4053-53EA-4B1D-8C37-B14859BC04FE}"/>
            </a:ext>
          </a:extLst>
        </xdr:cNvPr>
        <xdr:cNvSpPr txBox="1"/>
      </xdr:nvSpPr>
      <xdr:spPr>
        <a:xfrm>
          <a:off x="170391" y="87621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3856BF38-3DA3-4F5F-B350-3B5456067AB3}"/>
            </a:ext>
          </a:extLst>
        </xdr:cNvPr>
        <xdr:cNvCxnSpPr/>
      </xdr:nvCxnSpPr>
      <xdr:spPr>
        <a:xfrm>
          <a:off x="685800" y="858347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A8594B43-4D02-4E74-9BA3-EA7AACA3CD74}"/>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CCC5EBB9-C08D-4314-AC0A-9EDAC5865E2C}"/>
            </a:ext>
          </a:extLst>
        </xdr:cNvPr>
        <xdr:cNvCxnSpPr/>
      </xdr:nvCxnSpPr>
      <xdr:spPr>
        <a:xfrm>
          <a:off x="685800" y="825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31FC73B8-8CD9-4DA5-B042-4748593258C0}"/>
            </a:ext>
          </a:extLst>
        </xdr:cNvPr>
        <xdr:cNvSpPr txBox="1"/>
      </xdr:nvSpPr>
      <xdr:spPr>
        <a:xfrm>
          <a:off x="76428" y="8116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CA2916D7-A61E-487F-AF04-4FE8B29F4827}"/>
            </a:ext>
          </a:extLst>
        </xdr:cNvPr>
        <xdr:cNvSpPr/>
      </xdr:nvSpPr>
      <xdr:spPr>
        <a:xfrm>
          <a:off x="685800" y="8251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CC2F6065-7854-4C54-9A5B-0785E668D176}"/>
            </a:ext>
          </a:extLst>
        </xdr:cNvPr>
        <xdr:cNvCxnSpPr/>
      </xdr:nvCxnSpPr>
      <xdr:spPr>
        <a:xfrm flipV="1">
          <a:off x="4172585" y="8541539"/>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3A66E577-1466-451F-9192-4371AC79CD64}"/>
            </a:ext>
          </a:extLst>
        </xdr:cNvPr>
        <xdr:cNvSpPr txBox="1"/>
      </xdr:nvSpPr>
      <xdr:spPr>
        <a:xfrm>
          <a:off x="4229100" y="100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5BB14F67-589D-4EC0-8537-BE238C6D1627}"/>
            </a:ext>
          </a:extLst>
        </xdr:cNvPr>
        <xdr:cNvCxnSpPr/>
      </xdr:nvCxnSpPr>
      <xdr:spPr>
        <a:xfrm>
          <a:off x="4112260" y="10084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5E9CBE3A-2606-4EEC-8A27-ACEED0DF89A0}"/>
            </a:ext>
          </a:extLst>
        </xdr:cNvPr>
        <xdr:cNvSpPr txBox="1"/>
      </xdr:nvSpPr>
      <xdr:spPr>
        <a:xfrm>
          <a:off x="4229100" y="83224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27F4C93E-F05D-4552-83FA-BCF9B8DF05F9}"/>
            </a:ext>
          </a:extLst>
        </xdr:cNvPr>
        <xdr:cNvCxnSpPr/>
      </xdr:nvCxnSpPr>
      <xdr:spPr>
        <a:xfrm>
          <a:off x="4112260" y="8541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139579</xdr:rowOff>
    </xdr:from>
    <xdr:to>
      <xdr:col>24</xdr:col>
      <xdr:colOff>63500</xdr:colOff>
      <xdr:row>58</xdr:row>
      <xdr:rowOff>1283</xdr:rowOff>
    </xdr:to>
    <xdr:cxnSp macro="">
      <xdr:nvCxnSpPr>
        <xdr:cNvPr id="117" name="直線コネクタ 116">
          <a:extLst>
            <a:ext uri="{FF2B5EF4-FFF2-40B4-BE49-F238E27FC236}">
              <a16:creationId xmlns:a16="http://schemas.microsoft.com/office/drawing/2014/main" id="{FCAA8D4A-1907-4A57-B15E-71D6610F7928}"/>
            </a:ext>
          </a:extLst>
        </xdr:cNvPr>
        <xdr:cNvCxnSpPr/>
      </xdr:nvCxnSpPr>
      <xdr:spPr>
        <a:xfrm>
          <a:off x="3431540" y="9908419"/>
          <a:ext cx="742950" cy="3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E991768E-840B-4500-946B-573CA85F15C7}"/>
            </a:ext>
          </a:extLst>
        </xdr:cNvPr>
        <xdr:cNvSpPr txBox="1"/>
      </xdr:nvSpPr>
      <xdr:spPr>
        <a:xfrm>
          <a:off x="4229100" y="9660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95B2E7B3-B00D-4D05-A695-9FE349CC5648}"/>
            </a:ext>
          </a:extLst>
        </xdr:cNvPr>
        <xdr:cNvSpPr/>
      </xdr:nvSpPr>
      <xdr:spPr>
        <a:xfrm>
          <a:off x="4131310" y="98126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139579</xdr:rowOff>
    </xdr:from>
    <xdr:to>
      <xdr:col>19</xdr:col>
      <xdr:colOff>177800</xdr:colOff>
      <xdr:row>57</xdr:row>
      <xdr:rowOff>160527</xdr:rowOff>
    </xdr:to>
    <xdr:cxnSp macro="">
      <xdr:nvCxnSpPr>
        <xdr:cNvPr id="120" name="直線コネクタ 119">
          <a:extLst>
            <a:ext uri="{FF2B5EF4-FFF2-40B4-BE49-F238E27FC236}">
              <a16:creationId xmlns:a16="http://schemas.microsoft.com/office/drawing/2014/main" id="{99A8780D-3DB4-4DED-9EEA-043D2EA26693}"/>
            </a:ext>
          </a:extLst>
        </xdr:cNvPr>
        <xdr:cNvCxnSpPr/>
      </xdr:nvCxnSpPr>
      <xdr:spPr>
        <a:xfrm flipV="1">
          <a:off x="2626360" y="9908419"/>
          <a:ext cx="805180" cy="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643A8A87-D367-4C03-9268-0C719197815C}"/>
            </a:ext>
          </a:extLst>
        </xdr:cNvPr>
        <xdr:cNvSpPr/>
      </xdr:nvSpPr>
      <xdr:spPr>
        <a:xfrm>
          <a:off x="3388360" y="9827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580F9382-2F36-4606-A8D0-B6A84B719D40}"/>
            </a:ext>
          </a:extLst>
        </xdr:cNvPr>
        <xdr:cNvSpPr txBox="1"/>
      </xdr:nvSpPr>
      <xdr:spPr>
        <a:xfrm>
          <a:off x="3152990" y="960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160527</xdr:rowOff>
    </xdr:from>
    <xdr:to>
      <xdr:col>15</xdr:col>
      <xdr:colOff>50800</xdr:colOff>
      <xdr:row>58</xdr:row>
      <xdr:rowOff>5170</xdr:rowOff>
    </xdr:to>
    <xdr:cxnSp macro="">
      <xdr:nvCxnSpPr>
        <xdr:cNvPr id="123" name="直線コネクタ 122">
          <a:extLst>
            <a:ext uri="{FF2B5EF4-FFF2-40B4-BE49-F238E27FC236}">
              <a16:creationId xmlns:a16="http://schemas.microsoft.com/office/drawing/2014/main" id="{A11A9E75-8E1E-4798-8CDA-E01D071F3798}"/>
            </a:ext>
          </a:extLst>
        </xdr:cNvPr>
        <xdr:cNvCxnSpPr/>
      </xdr:nvCxnSpPr>
      <xdr:spPr>
        <a:xfrm flipV="1">
          <a:off x="1828800" y="9935082"/>
          <a:ext cx="79756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AAC43F7C-BF81-4770-A830-7F682AD3FF82}"/>
            </a:ext>
          </a:extLst>
        </xdr:cNvPr>
        <xdr:cNvSpPr/>
      </xdr:nvSpPr>
      <xdr:spPr>
        <a:xfrm>
          <a:off x="2571750" y="982900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463315E8-C4FA-46E0-AB58-EA287F6E1B50}"/>
            </a:ext>
          </a:extLst>
        </xdr:cNvPr>
        <xdr:cNvSpPr txBox="1"/>
      </xdr:nvSpPr>
      <xdr:spPr>
        <a:xfrm>
          <a:off x="2364955" y="960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5170</xdr:rowOff>
    </xdr:from>
    <xdr:to>
      <xdr:col>10</xdr:col>
      <xdr:colOff>114300</xdr:colOff>
      <xdr:row>58</xdr:row>
      <xdr:rowOff>38610</xdr:rowOff>
    </xdr:to>
    <xdr:cxnSp macro="">
      <xdr:nvCxnSpPr>
        <xdr:cNvPr id="126" name="直線コネクタ 125">
          <a:extLst>
            <a:ext uri="{FF2B5EF4-FFF2-40B4-BE49-F238E27FC236}">
              <a16:creationId xmlns:a16="http://schemas.microsoft.com/office/drawing/2014/main" id="{0F0545C2-8581-496B-9DC7-7923728AA591}"/>
            </a:ext>
          </a:extLst>
        </xdr:cNvPr>
        <xdr:cNvCxnSpPr/>
      </xdr:nvCxnSpPr>
      <xdr:spPr>
        <a:xfrm flipV="1">
          <a:off x="1031240" y="9951175"/>
          <a:ext cx="797560" cy="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B1FB08DE-CBD9-435B-B1F1-38A7418B83EB}"/>
            </a:ext>
          </a:extLst>
        </xdr:cNvPr>
        <xdr:cNvSpPr/>
      </xdr:nvSpPr>
      <xdr:spPr>
        <a:xfrm>
          <a:off x="1774190" y="985234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233EE828-CEEA-4EA0-B2C1-5F7EC6BE0659}"/>
            </a:ext>
          </a:extLst>
        </xdr:cNvPr>
        <xdr:cNvSpPr txBox="1"/>
      </xdr:nvSpPr>
      <xdr:spPr>
        <a:xfrm>
          <a:off x="1550250" y="962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20554</xdr:rowOff>
    </xdr:from>
    <xdr:to>
      <xdr:col>6</xdr:col>
      <xdr:colOff>38100</xdr:colOff>
      <xdr:row>58</xdr:row>
      <xdr:rowOff>122154</xdr:rowOff>
    </xdr:to>
    <xdr:sp macro="" textlink="">
      <xdr:nvSpPr>
        <xdr:cNvPr id="129" name="フローチャート: 判断 128">
          <a:extLst>
            <a:ext uri="{FF2B5EF4-FFF2-40B4-BE49-F238E27FC236}">
              <a16:creationId xmlns:a16="http://schemas.microsoft.com/office/drawing/2014/main" id="{C2796F95-4889-403A-AC65-7FA579E2ED83}"/>
            </a:ext>
          </a:extLst>
        </xdr:cNvPr>
        <xdr:cNvSpPr/>
      </xdr:nvSpPr>
      <xdr:spPr>
        <a:xfrm>
          <a:off x="988060" y="99608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113281</xdr:rowOff>
    </xdr:from>
    <xdr:ext cx="599010" cy="259045"/>
    <xdr:sp macro="" textlink="">
      <xdr:nvSpPr>
        <xdr:cNvPr id="130" name="テキスト ボックス 129">
          <a:extLst>
            <a:ext uri="{FF2B5EF4-FFF2-40B4-BE49-F238E27FC236}">
              <a16:creationId xmlns:a16="http://schemas.microsoft.com/office/drawing/2014/main" id="{C468CEDB-4DEF-491A-966F-1B6898BB0BC0}"/>
            </a:ext>
          </a:extLst>
        </xdr:cNvPr>
        <xdr:cNvSpPr txBox="1"/>
      </xdr:nvSpPr>
      <xdr:spPr>
        <a:xfrm>
          <a:off x="752690"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505A0ECF-97CB-431E-B61B-EDAA5F3B90B4}"/>
            </a:ext>
          </a:extLst>
        </xdr:cNvPr>
        <xdr:cNvSpPr txBox="1"/>
      </xdr:nvSpPr>
      <xdr:spPr>
        <a:xfrm>
          <a:off x="400304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C03993BB-2C0E-4D36-828B-F97144186A81}"/>
            </a:ext>
          </a:extLst>
        </xdr:cNvPr>
        <xdr:cNvSpPr txBox="1"/>
      </xdr:nvSpPr>
      <xdr:spPr>
        <a:xfrm>
          <a:off x="32600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307C3E6-AC0E-4492-960B-6968C7288A58}"/>
            </a:ext>
          </a:extLst>
        </xdr:cNvPr>
        <xdr:cNvSpPr txBox="1"/>
      </xdr:nvSpPr>
      <xdr:spPr>
        <a:xfrm>
          <a:off x="24549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CF38E612-F7B3-42BA-A845-617728FCFBC2}"/>
            </a:ext>
          </a:extLst>
        </xdr:cNvPr>
        <xdr:cNvSpPr txBox="1"/>
      </xdr:nvSpPr>
      <xdr:spPr>
        <a:xfrm>
          <a:off x="16573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A9FD038D-6A84-4E7D-BB91-6C7DF9A7A2D0}"/>
            </a:ext>
          </a:extLst>
        </xdr:cNvPr>
        <xdr:cNvSpPr txBox="1"/>
      </xdr:nvSpPr>
      <xdr:spPr>
        <a:xfrm>
          <a:off x="8597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121933</xdr:rowOff>
    </xdr:from>
    <xdr:to>
      <xdr:col>24</xdr:col>
      <xdr:colOff>114300</xdr:colOff>
      <xdr:row>58</xdr:row>
      <xdr:rowOff>52083</xdr:rowOff>
    </xdr:to>
    <xdr:sp macro="" textlink="">
      <xdr:nvSpPr>
        <xdr:cNvPr id="136" name="楕円 135">
          <a:extLst>
            <a:ext uri="{FF2B5EF4-FFF2-40B4-BE49-F238E27FC236}">
              <a16:creationId xmlns:a16="http://schemas.microsoft.com/office/drawing/2014/main" id="{A10863A9-C1B3-4CC6-895C-B593931900E0}"/>
            </a:ext>
          </a:extLst>
        </xdr:cNvPr>
        <xdr:cNvSpPr/>
      </xdr:nvSpPr>
      <xdr:spPr>
        <a:xfrm>
          <a:off x="4131310" y="98964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100360</xdr:rowOff>
    </xdr:from>
    <xdr:ext cx="599010" cy="259045"/>
    <xdr:sp macro="" textlink="">
      <xdr:nvSpPr>
        <xdr:cNvPr id="137" name="物件費該当値テキスト">
          <a:extLst>
            <a:ext uri="{FF2B5EF4-FFF2-40B4-BE49-F238E27FC236}">
              <a16:creationId xmlns:a16="http://schemas.microsoft.com/office/drawing/2014/main" id="{3EAA29F4-5E42-459A-8D58-317CFD588D60}"/>
            </a:ext>
          </a:extLst>
        </xdr:cNvPr>
        <xdr:cNvSpPr txBox="1"/>
      </xdr:nvSpPr>
      <xdr:spPr>
        <a:xfrm>
          <a:off x="4229100" y="986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88779</xdr:rowOff>
    </xdr:from>
    <xdr:to>
      <xdr:col>20</xdr:col>
      <xdr:colOff>38100</xdr:colOff>
      <xdr:row>58</xdr:row>
      <xdr:rowOff>18929</xdr:rowOff>
    </xdr:to>
    <xdr:sp macro="" textlink="">
      <xdr:nvSpPr>
        <xdr:cNvPr id="138" name="楕円 137">
          <a:extLst>
            <a:ext uri="{FF2B5EF4-FFF2-40B4-BE49-F238E27FC236}">
              <a16:creationId xmlns:a16="http://schemas.microsoft.com/office/drawing/2014/main" id="{7B2A6A7E-EC4E-40D1-95AF-3645047DEE75}"/>
            </a:ext>
          </a:extLst>
        </xdr:cNvPr>
        <xdr:cNvSpPr/>
      </xdr:nvSpPr>
      <xdr:spPr>
        <a:xfrm>
          <a:off x="3388360" y="98652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10056</xdr:rowOff>
    </xdr:from>
    <xdr:ext cx="599010" cy="259045"/>
    <xdr:sp macro="" textlink="">
      <xdr:nvSpPr>
        <xdr:cNvPr id="139" name="テキスト ボックス 138">
          <a:extLst>
            <a:ext uri="{FF2B5EF4-FFF2-40B4-BE49-F238E27FC236}">
              <a16:creationId xmlns:a16="http://schemas.microsoft.com/office/drawing/2014/main" id="{4E142DB3-AD0C-42D2-A832-CB9ECA337732}"/>
            </a:ext>
          </a:extLst>
        </xdr:cNvPr>
        <xdr:cNvSpPr txBox="1"/>
      </xdr:nvSpPr>
      <xdr:spPr>
        <a:xfrm>
          <a:off x="3152990" y="995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109727</xdr:rowOff>
    </xdr:from>
    <xdr:to>
      <xdr:col>15</xdr:col>
      <xdr:colOff>101600</xdr:colOff>
      <xdr:row>58</xdr:row>
      <xdr:rowOff>39877</xdr:rowOff>
    </xdr:to>
    <xdr:sp macro="" textlink="">
      <xdr:nvSpPr>
        <xdr:cNvPr id="140" name="楕円 139">
          <a:extLst>
            <a:ext uri="{FF2B5EF4-FFF2-40B4-BE49-F238E27FC236}">
              <a16:creationId xmlns:a16="http://schemas.microsoft.com/office/drawing/2014/main" id="{3623C012-F7FD-4034-B5D1-4C857637A23F}"/>
            </a:ext>
          </a:extLst>
        </xdr:cNvPr>
        <xdr:cNvSpPr/>
      </xdr:nvSpPr>
      <xdr:spPr>
        <a:xfrm>
          <a:off x="2571750" y="988047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31004</xdr:rowOff>
    </xdr:from>
    <xdr:ext cx="599010" cy="259045"/>
    <xdr:sp macro="" textlink="">
      <xdr:nvSpPr>
        <xdr:cNvPr id="141" name="テキスト ボックス 140">
          <a:extLst>
            <a:ext uri="{FF2B5EF4-FFF2-40B4-BE49-F238E27FC236}">
              <a16:creationId xmlns:a16="http://schemas.microsoft.com/office/drawing/2014/main" id="{E9ED7697-69D0-47BF-90E1-FE4C344542C2}"/>
            </a:ext>
          </a:extLst>
        </xdr:cNvPr>
        <xdr:cNvSpPr txBox="1"/>
      </xdr:nvSpPr>
      <xdr:spPr>
        <a:xfrm>
          <a:off x="2364955" y="997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125820</xdr:rowOff>
    </xdr:from>
    <xdr:to>
      <xdr:col>10</xdr:col>
      <xdr:colOff>165100</xdr:colOff>
      <xdr:row>58</xdr:row>
      <xdr:rowOff>55970</xdr:rowOff>
    </xdr:to>
    <xdr:sp macro="" textlink="">
      <xdr:nvSpPr>
        <xdr:cNvPr id="142" name="楕円 141">
          <a:extLst>
            <a:ext uri="{FF2B5EF4-FFF2-40B4-BE49-F238E27FC236}">
              <a16:creationId xmlns:a16="http://schemas.microsoft.com/office/drawing/2014/main" id="{358C0E2A-281F-455B-B352-3E6B724081CC}"/>
            </a:ext>
          </a:extLst>
        </xdr:cNvPr>
        <xdr:cNvSpPr/>
      </xdr:nvSpPr>
      <xdr:spPr>
        <a:xfrm>
          <a:off x="1774190" y="990228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47097</xdr:rowOff>
    </xdr:from>
    <xdr:ext cx="599010" cy="259045"/>
    <xdr:sp macro="" textlink="">
      <xdr:nvSpPr>
        <xdr:cNvPr id="143" name="テキスト ボックス 142">
          <a:extLst>
            <a:ext uri="{FF2B5EF4-FFF2-40B4-BE49-F238E27FC236}">
              <a16:creationId xmlns:a16="http://schemas.microsoft.com/office/drawing/2014/main" id="{6E9E750E-785C-49B5-A60C-7196527E5A77}"/>
            </a:ext>
          </a:extLst>
        </xdr:cNvPr>
        <xdr:cNvSpPr txBox="1"/>
      </xdr:nvSpPr>
      <xdr:spPr>
        <a:xfrm>
          <a:off x="1550250" y="999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159260</xdr:rowOff>
    </xdr:from>
    <xdr:to>
      <xdr:col>6</xdr:col>
      <xdr:colOff>38100</xdr:colOff>
      <xdr:row>58</xdr:row>
      <xdr:rowOff>89410</xdr:rowOff>
    </xdr:to>
    <xdr:sp macro="" textlink="">
      <xdr:nvSpPr>
        <xdr:cNvPr id="144" name="楕円 143">
          <a:extLst>
            <a:ext uri="{FF2B5EF4-FFF2-40B4-BE49-F238E27FC236}">
              <a16:creationId xmlns:a16="http://schemas.microsoft.com/office/drawing/2014/main" id="{F10EFE7A-83B3-4540-88F5-CE54E3EC4130}"/>
            </a:ext>
          </a:extLst>
        </xdr:cNvPr>
        <xdr:cNvSpPr/>
      </xdr:nvSpPr>
      <xdr:spPr>
        <a:xfrm>
          <a:off x="988060" y="99338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105937</xdr:rowOff>
    </xdr:from>
    <xdr:ext cx="599010" cy="259045"/>
    <xdr:sp macro="" textlink="">
      <xdr:nvSpPr>
        <xdr:cNvPr id="145" name="テキスト ボックス 144">
          <a:extLst>
            <a:ext uri="{FF2B5EF4-FFF2-40B4-BE49-F238E27FC236}">
              <a16:creationId xmlns:a16="http://schemas.microsoft.com/office/drawing/2014/main" id="{AB89EA0A-5B7B-4400-ADD9-BD68804F4AC6}"/>
            </a:ext>
          </a:extLst>
        </xdr:cNvPr>
        <xdr:cNvSpPr txBox="1"/>
      </xdr:nvSpPr>
      <xdr:spPr>
        <a:xfrm>
          <a:off x="752690" y="970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C4A99A9C-CE44-4FF7-8BFD-9DF7228951C0}"/>
            </a:ext>
          </a:extLst>
        </xdr:cNvPr>
        <xdr:cNvSpPr/>
      </xdr:nvSpPr>
      <xdr:spPr>
        <a:xfrm>
          <a:off x="685800" y="10854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6ABF0D58-9F62-4821-BA10-ACF0B7ABD01C}"/>
            </a:ext>
          </a:extLst>
        </xdr:cNvPr>
        <xdr:cNvSpPr/>
      </xdr:nvSpPr>
      <xdr:spPr>
        <a:xfrm>
          <a:off x="81661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511243FE-84EE-472E-A3CD-60E9269004A9}"/>
            </a:ext>
          </a:extLst>
        </xdr:cNvPr>
        <xdr:cNvSpPr/>
      </xdr:nvSpPr>
      <xdr:spPr>
        <a:xfrm>
          <a:off x="81661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53DDC4DB-EB45-4173-A0F6-20B44F16D72C}"/>
            </a:ext>
          </a:extLst>
        </xdr:cNvPr>
        <xdr:cNvSpPr/>
      </xdr:nvSpPr>
      <xdr:spPr>
        <a:xfrm>
          <a:off x="17145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E94067AC-639A-4CC9-AE20-10648BAAA4F1}"/>
            </a:ext>
          </a:extLst>
        </xdr:cNvPr>
        <xdr:cNvSpPr/>
      </xdr:nvSpPr>
      <xdr:spPr>
        <a:xfrm>
          <a:off x="17145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C72DA3AB-514B-440F-9C1F-8FCB4C57B02A}"/>
            </a:ext>
          </a:extLst>
        </xdr:cNvPr>
        <xdr:cNvSpPr/>
      </xdr:nvSpPr>
      <xdr:spPr>
        <a:xfrm>
          <a:off x="27432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46E27692-B750-47BF-BE08-45CE9504A69A}"/>
            </a:ext>
          </a:extLst>
        </xdr:cNvPr>
        <xdr:cNvSpPr/>
      </xdr:nvSpPr>
      <xdr:spPr>
        <a:xfrm>
          <a:off x="27432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98320027-20BF-4CD4-9229-5DE207F55794}"/>
            </a:ext>
          </a:extLst>
        </xdr:cNvPr>
        <xdr:cNvSpPr/>
      </xdr:nvSpPr>
      <xdr:spPr>
        <a:xfrm>
          <a:off x="685800" y="11680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7A78C2D0-596A-4068-B3B2-11B1F0D63B55}"/>
            </a:ext>
          </a:extLst>
        </xdr:cNvPr>
        <xdr:cNvSpPr txBox="1"/>
      </xdr:nvSpPr>
      <xdr:spPr>
        <a:xfrm>
          <a:off x="666750" y="11495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2B088A55-3DAC-41ED-B5B2-38A8C126887D}"/>
            </a:ext>
          </a:extLst>
        </xdr:cNvPr>
        <xdr:cNvCxnSpPr/>
      </xdr:nvCxnSpPr>
      <xdr:spPr>
        <a:xfrm>
          <a:off x="685800" y="1397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1676D1A-1C3B-48A3-A117-475A4936D8D5}"/>
            </a:ext>
          </a:extLst>
        </xdr:cNvPr>
        <xdr:cNvCxnSpPr/>
      </xdr:nvCxnSpPr>
      <xdr:spPr>
        <a:xfrm>
          <a:off x="685800" y="1359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8FFA6464-E38F-4770-BEBD-7DA1F41825CC}"/>
            </a:ext>
          </a:extLst>
        </xdr:cNvPr>
        <xdr:cNvSpPr txBox="1"/>
      </xdr:nvSpPr>
      <xdr:spPr>
        <a:xfrm>
          <a:off x="47892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1ED4ABFF-50C2-415B-B6E7-6EB0B4AF2DFD}"/>
            </a:ext>
          </a:extLst>
        </xdr:cNvPr>
        <xdr:cNvCxnSpPr/>
      </xdr:nvCxnSpPr>
      <xdr:spPr>
        <a:xfrm>
          <a:off x="685800" y="13209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300ED671-3250-49A4-9EB6-6FC17A104186}"/>
            </a:ext>
          </a:extLst>
        </xdr:cNvPr>
        <xdr:cNvSpPr txBox="1"/>
      </xdr:nvSpPr>
      <xdr:spPr>
        <a:xfrm>
          <a:off x="21165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74E746E0-E37D-4111-ACB5-87EB58FE0B25}"/>
            </a:ext>
          </a:extLst>
        </xdr:cNvPr>
        <xdr:cNvCxnSpPr/>
      </xdr:nvCxnSpPr>
      <xdr:spPr>
        <a:xfrm>
          <a:off x="685800" y="1282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D05CDF2F-BFBA-4ECD-97B9-EEC024D2EFD5}"/>
            </a:ext>
          </a:extLst>
        </xdr:cNvPr>
        <xdr:cNvSpPr txBox="1"/>
      </xdr:nvSpPr>
      <xdr:spPr>
        <a:xfrm>
          <a:off x="170391" y="12688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40A0A5FF-F84D-4063-B7D1-148F236C5932}"/>
            </a:ext>
          </a:extLst>
        </xdr:cNvPr>
        <xdr:cNvCxnSpPr/>
      </xdr:nvCxnSpPr>
      <xdr:spPr>
        <a:xfrm>
          <a:off x="685800" y="124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E884FA61-19E8-45B8-A7EB-A05F3E8198FE}"/>
            </a:ext>
          </a:extLst>
        </xdr:cNvPr>
        <xdr:cNvSpPr txBox="1"/>
      </xdr:nvSpPr>
      <xdr:spPr>
        <a:xfrm>
          <a:off x="170391" y="12307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926C1D0D-0EFE-4EF2-B9E8-6CC8314B3175}"/>
            </a:ext>
          </a:extLst>
        </xdr:cNvPr>
        <xdr:cNvCxnSpPr/>
      </xdr:nvCxnSpPr>
      <xdr:spPr>
        <a:xfrm>
          <a:off x="685800" y="1206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1E260B4D-2D5F-45CB-AC0E-BC2BA4684ADC}"/>
            </a:ext>
          </a:extLst>
        </xdr:cNvPr>
        <xdr:cNvSpPr txBox="1"/>
      </xdr:nvSpPr>
      <xdr:spPr>
        <a:xfrm>
          <a:off x="170391" y="11926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AF974130-E2FA-45B6-A0CE-371874821566}"/>
            </a:ext>
          </a:extLst>
        </xdr:cNvPr>
        <xdr:cNvCxnSpPr/>
      </xdr:nvCxnSpPr>
      <xdr:spPr>
        <a:xfrm>
          <a:off x="685800" y="1168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D4C507FA-4FD3-45B2-BECC-C8C38ECAB253}"/>
            </a:ext>
          </a:extLst>
        </xdr:cNvPr>
        <xdr:cNvSpPr txBox="1"/>
      </xdr:nvSpPr>
      <xdr:spPr>
        <a:xfrm>
          <a:off x="170391" y="11545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23901019-E68C-40AB-BD08-F566E264B529}"/>
            </a:ext>
          </a:extLst>
        </xdr:cNvPr>
        <xdr:cNvSpPr/>
      </xdr:nvSpPr>
      <xdr:spPr>
        <a:xfrm>
          <a:off x="685800" y="11680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7142DA42-F496-483B-8D3B-251F316DB075}"/>
            </a:ext>
          </a:extLst>
        </xdr:cNvPr>
        <xdr:cNvCxnSpPr/>
      </xdr:nvCxnSpPr>
      <xdr:spPr>
        <a:xfrm flipV="1">
          <a:off x="4172585" y="12295078"/>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67639EB0-C973-4366-B0D0-73F30A8BDC45}"/>
            </a:ext>
          </a:extLst>
        </xdr:cNvPr>
        <xdr:cNvSpPr txBox="1"/>
      </xdr:nvSpPr>
      <xdr:spPr>
        <a:xfrm>
          <a:off x="4229100" y="1359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7D136B60-308D-47D6-A770-BF842E29A218}"/>
            </a:ext>
          </a:extLst>
        </xdr:cNvPr>
        <xdr:cNvCxnSpPr/>
      </xdr:nvCxnSpPr>
      <xdr:spPr>
        <a:xfrm>
          <a:off x="4112260" y="13589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B5BA1509-2F50-46F3-96EB-CF5CFC78E469}"/>
            </a:ext>
          </a:extLst>
        </xdr:cNvPr>
        <xdr:cNvSpPr txBox="1"/>
      </xdr:nvSpPr>
      <xdr:spPr>
        <a:xfrm>
          <a:off x="4229100" y="1206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18997763-ED18-4AD1-8E27-E795E0437CE4}"/>
            </a:ext>
          </a:extLst>
        </xdr:cNvPr>
        <xdr:cNvCxnSpPr/>
      </xdr:nvCxnSpPr>
      <xdr:spPr>
        <a:xfrm>
          <a:off x="4112260" y="122950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43459</xdr:rowOff>
    </xdr:from>
    <xdr:to>
      <xdr:col>24</xdr:col>
      <xdr:colOff>63500</xdr:colOff>
      <xdr:row>78</xdr:row>
      <xdr:rowOff>66098</xdr:rowOff>
    </xdr:to>
    <xdr:cxnSp macro="">
      <xdr:nvCxnSpPr>
        <xdr:cNvPr id="174" name="直線コネクタ 173">
          <a:extLst>
            <a:ext uri="{FF2B5EF4-FFF2-40B4-BE49-F238E27FC236}">
              <a16:creationId xmlns:a16="http://schemas.microsoft.com/office/drawing/2014/main" id="{E1ED836D-8C18-4DD9-B29B-7947C4D0EA61}"/>
            </a:ext>
          </a:extLst>
        </xdr:cNvPr>
        <xdr:cNvCxnSpPr/>
      </xdr:nvCxnSpPr>
      <xdr:spPr>
        <a:xfrm flipV="1">
          <a:off x="3431540" y="13418464"/>
          <a:ext cx="742950" cy="1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73AECFEF-ED35-42BB-8784-00E761FE4715}"/>
            </a:ext>
          </a:extLst>
        </xdr:cNvPr>
        <xdr:cNvSpPr txBox="1"/>
      </xdr:nvSpPr>
      <xdr:spPr>
        <a:xfrm>
          <a:off x="42291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53961747-D1ED-4041-8A21-C4547AB5A04C}"/>
            </a:ext>
          </a:extLst>
        </xdr:cNvPr>
        <xdr:cNvSpPr/>
      </xdr:nvSpPr>
      <xdr:spPr>
        <a:xfrm>
          <a:off x="4131310" y="1333608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44907</xdr:rowOff>
    </xdr:from>
    <xdr:to>
      <xdr:col>19</xdr:col>
      <xdr:colOff>177800</xdr:colOff>
      <xdr:row>78</xdr:row>
      <xdr:rowOff>66098</xdr:rowOff>
    </xdr:to>
    <xdr:cxnSp macro="">
      <xdr:nvCxnSpPr>
        <xdr:cNvPr id="177" name="直線コネクタ 176">
          <a:extLst>
            <a:ext uri="{FF2B5EF4-FFF2-40B4-BE49-F238E27FC236}">
              <a16:creationId xmlns:a16="http://schemas.microsoft.com/office/drawing/2014/main" id="{B2FBAFFE-C3B9-4CAC-9C0D-2EABC7DFD3F0}"/>
            </a:ext>
          </a:extLst>
        </xdr:cNvPr>
        <xdr:cNvCxnSpPr/>
      </xdr:nvCxnSpPr>
      <xdr:spPr>
        <a:xfrm>
          <a:off x="2626360" y="13419912"/>
          <a:ext cx="805180" cy="1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626563F-AB1B-4A50-ACD6-E6C21F0AC44F}"/>
            </a:ext>
          </a:extLst>
        </xdr:cNvPr>
        <xdr:cNvSpPr/>
      </xdr:nvSpPr>
      <xdr:spPr>
        <a:xfrm>
          <a:off x="3388360" y="133159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E2388B86-E827-499C-9063-137646921CB5}"/>
            </a:ext>
          </a:extLst>
        </xdr:cNvPr>
        <xdr:cNvSpPr txBox="1"/>
      </xdr:nvSpPr>
      <xdr:spPr>
        <a:xfrm>
          <a:off x="3183401" y="130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44907</xdr:rowOff>
    </xdr:from>
    <xdr:to>
      <xdr:col>15</xdr:col>
      <xdr:colOff>50800</xdr:colOff>
      <xdr:row>78</xdr:row>
      <xdr:rowOff>50067</xdr:rowOff>
    </xdr:to>
    <xdr:cxnSp macro="">
      <xdr:nvCxnSpPr>
        <xdr:cNvPr id="180" name="直線コネクタ 179">
          <a:extLst>
            <a:ext uri="{FF2B5EF4-FFF2-40B4-BE49-F238E27FC236}">
              <a16:creationId xmlns:a16="http://schemas.microsoft.com/office/drawing/2014/main" id="{9E987F43-A14F-4B4F-BFC6-BF1EA895BAAE}"/>
            </a:ext>
          </a:extLst>
        </xdr:cNvPr>
        <xdr:cNvCxnSpPr/>
      </xdr:nvCxnSpPr>
      <xdr:spPr>
        <a:xfrm flipV="1">
          <a:off x="1828800" y="13419912"/>
          <a:ext cx="79756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B3BD2B5F-41B8-4254-B634-685A8DC20761}"/>
            </a:ext>
          </a:extLst>
        </xdr:cNvPr>
        <xdr:cNvSpPr/>
      </xdr:nvSpPr>
      <xdr:spPr>
        <a:xfrm>
          <a:off x="2571750" y="1334284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9754FDA9-8FDB-4E49-B58C-5ECB2E44922E}"/>
            </a:ext>
          </a:extLst>
        </xdr:cNvPr>
        <xdr:cNvSpPr txBox="1"/>
      </xdr:nvSpPr>
      <xdr:spPr>
        <a:xfrm>
          <a:off x="2397271" y="131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5855</xdr:rowOff>
    </xdr:from>
    <xdr:to>
      <xdr:col>10</xdr:col>
      <xdr:colOff>114300</xdr:colOff>
      <xdr:row>78</xdr:row>
      <xdr:rowOff>50067</xdr:rowOff>
    </xdr:to>
    <xdr:cxnSp macro="">
      <xdr:nvCxnSpPr>
        <xdr:cNvPr id="183" name="直線コネクタ 182">
          <a:extLst>
            <a:ext uri="{FF2B5EF4-FFF2-40B4-BE49-F238E27FC236}">
              <a16:creationId xmlns:a16="http://schemas.microsoft.com/office/drawing/2014/main" id="{AAADD65F-04D0-4B3D-9AC3-3356DE7986DF}"/>
            </a:ext>
          </a:extLst>
        </xdr:cNvPr>
        <xdr:cNvCxnSpPr/>
      </xdr:nvCxnSpPr>
      <xdr:spPr>
        <a:xfrm>
          <a:off x="1031240" y="13380860"/>
          <a:ext cx="797560" cy="4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650BAAB0-769A-4AE4-8F6C-AB5C4E2EBAB9}"/>
            </a:ext>
          </a:extLst>
        </xdr:cNvPr>
        <xdr:cNvSpPr/>
      </xdr:nvSpPr>
      <xdr:spPr>
        <a:xfrm>
          <a:off x="1774190" y="1335587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7A0E9E02-50B1-45A0-8478-318BBAC36AFE}"/>
            </a:ext>
          </a:extLst>
        </xdr:cNvPr>
        <xdr:cNvSpPr txBox="1"/>
      </xdr:nvSpPr>
      <xdr:spPr>
        <a:xfrm>
          <a:off x="1580661" y="1312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41100</xdr:rowOff>
    </xdr:from>
    <xdr:to>
      <xdr:col>6</xdr:col>
      <xdr:colOff>38100</xdr:colOff>
      <xdr:row>78</xdr:row>
      <xdr:rowOff>142700</xdr:rowOff>
    </xdr:to>
    <xdr:sp macro="" textlink="">
      <xdr:nvSpPr>
        <xdr:cNvPr id="186" name="フローチャート: 判断 185">
          <a:extLst>
            <a:ext uri="{FF2B5EF4-FFF2-40B4-BE49-F238E27FC236}">
              <a16:creationId xmlns:a16="http://schemas.microsoft.com/office/drawing/2014/main" id="{7FEBAECE-D30A-4421-814C-BEF244608AF3}"/>
            </a:ext>
          </a:extLst>
        </xdr:cNvPr>
        <xdr:cNvSpPr/>
      </xdr:nvSpPr>
      <xdr:spPr>
        <a:xfrm>
          <a:off x="988060" y="1341420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133827</xdr:rowOff>
    </xdr:from>
    <xdr:ext cx="534377" cy="259045"/>
    <xdr:sp macro="" textlink="">
      <xdr:nvSpPr>
        <xdr:cNvPr id="187" name="テキスト ボックス 186">
          <a:extLst>
            <a:ext uri="{FF2B5EF4-FFF2-40B4-BE49-F238E27FC236}">
              <a16:creationId xmlns:a16="http://schemas.microsoft.com/office/drawing/2014/main" id="{6A23AF89-A58A-4E1E-BE29-CFC99D96EA3D}"/>
            </a:ext>
          </a:extLst>
        </xdr:cNvPr>
        <xdr:cNvSpPr txBox="1"/>
      </xdr:nvSpPr>
      <xdr:spPr>
        <a:xfrm>
          <a:off x="783101" y="1350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FB0431E1-1EA3-4575-92D9-99D0854E08C6}"/>
            </a:ext>
          </a:extLst>
        </xdr:cNvPr>
        <xdr:cNvSpPr txBox="1"/>
      </xdr:nvSpPr>
      <xdr:spPr>
        <a:xfrm>
          <a:off x="400304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2E48673A-7187-4231-84C7-21C1A4E4A133}"/>
            </a:ext>
          </a:extLst>
        </xdr:cNvPr>
        <xdr:cNvSpPr txBox="1"/>
      </xdr:nvSpPr>
      <xdr:spPr>
        <a:xfrm>
          <a:off x="32600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9B60D03E-BBEE-409B-942B-8C4D66FF82C0}"/>
            </a:ext>
          </a:extLst>
        </xdr:cNvPr>
        <xdr:cNvSpPr txBox="1"/>
      </xdr:nvSpPr>
      <xdr:spPr>
        <a:xfrm>
          <a:off x="24549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9EA47781-22CE-4DDA-B61E-EB6D12AF6D4F}"/>
            </a:ext>
          </a:extLst>
        </xdr:cNvPr>
        <xdr:cNvSpPr txBox="1"/>
      </xdr:nvSpPr>
      <xdr:spPr>
        <a:xfrm>
          <a:off x="16573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B0F1024-E93F-4429-941C-90B9AC4B82DA}"/>
            </a:ext>
          </a:extLst>
        </xdr:cNvPr>
        <xdr:cNvSpPr txBox="1"/>
      </xdr:nvSpPr>
      <xdr:spPr>
        <a:xfrm>
          <a:off x="8597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164109</xdr:rowOff>
    </xdr:from>
    <xdr:to>
      <xdr:col>24</xdr:col>
      <xdr:colOff>114300</xdr:colOff>
      <xdr:row>78</xdr:row>
      <xdr:rowOff>94259</xdr:rowOff>
    </xdr:to>
    <xdr:sp macro="" textlink="">
      <xdr:nvSpPr>
        <xdr:cNvPr id="193" name="楕円 192">
          <a:extLst>
            <a:ext uri="{FF2B5EF4-FFF2-40B4-BE49-F238E27FC236}">
              <a16:creationId xmlns:a16="http://schemas.microsoft.com/office/drawing/2014/main" id="{2F46D611-E6E8-49E4-9B18-3C857F5EB106}"/>
            </a:ext>
          </a:extLst>
        </xdr:cNvPr>
        <xdr:cNvSpPr/>
      </xdr:nvSpPr>
      <xdr:spPr>
        <a:xfrm>
          <a:off x="4131310" y="133695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142536</xdr:rowOff>
    </xdr:from>
    <xdr:ext cx="534377" cy="259045"/>
    <xdr:sp macro="" textlink="">
      <xdr:nvSpPr>
        <xdr:cNvPr id="194" name="維持補修費該当値テキスト">
          <a:extLst>
            <a:ext uri="{FF2B5EF4-FFF2-40B4-BE49-F238E27FC236}">
              <a16:creationId xmlns:a16="http://schemas.microsoft.com/office/drawing/2014/main" id="{50ACDC74-6BEF-4632-BB7F-4471826B232F}"/>
            </a:ext>
          </a:extLst>
        </xdr:cNvPr>
        <xdr:cNvSpPr txBox="1"/>
      </xdr:nvSpPr>
      <xdr:spPr>
        <a:xfrm>
          <a:off x="4229100" y="1334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15298</xdr:rowOff>
    </xdr:from>
    <xdr:to>
      <xdr:col>20</xdr:col>
      <xdr:colOff>38100</xdr:colOff>
      <xdr:row>78</xdr:row>
      <xdr:rowOff>116898</xdr:rowOff>
    </xdr:to>
    <xdr:sp macro="" textlink="">
      <xdr:nvSpPr>
        <xdr:cNvPr id="195" name="楕円 194">
          <a:extLst>
            <a:ext uri="{FF2B5EF4-FFF2-40B4-BE49-F238E27FC236}">
              <a16:creationId xmlns:a16="http://schemas.microsoft.com/office/drawing/2014/main" id="{4A7F3B89-AF81-467C-80DC-F251C01B4E09}"/>
            </a:ext>
          </a:extLst>
        </xdr:cNvPr>
        <xdr:cNvSpPr/>
      </xdr:nvSpPr>
      <xdr:spPr>
        <a:xfrm>
          <a:off x="3388360" y="133922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108025</xdr:rowOff>
    </xdr:from>
    <xdr:ext cx="534377" cy="259045"/>
    <xdr:sp macro="" textlink="">
      <xdr:nvSpPr>
        <xdr:cNvPr id="196" name="テキスト ボックス 195">
          <a:extLst>
            <a:ext uri="{FF2B5EF4-FFF2-40B4-BE49-F238E27FC236}">
              <a16:creationId xmlns:a16="http://schemas.microsoft.com/office/drawing/2014/main" id="{3591EA3B-253F-4A97-A2DB-82A8D1AF1C58}"/>
            </a:ext>
          </a:extLst>
        </xdr:cNvPr>
        <xdr:cNvSpPr txBox="1"/>
      </xdr:nvSpPr>
      <xdr:spPr>
        <a:xfrm>
          <a:off x="3183401" y="134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165557</xdr:rowOff>
    </xdr:from>
    <xdr:to>
      <xdr:col>15</xdr:col>
      <xdr:colOff>101600</xdr:colOff>
      <xdr:row>78</xdr:row>
      <xdr:rowOff>95707</xdr:rowOff>
    </xdr:to>
    <xdr:sp macro="" textlink="">
      <xdr:nvSpPr>
        <xdr:cNvPr id="197" name="楕円 196">
          <a:extLst>
            <a:ext uri="{FF2B5EF4-FFF2-40B4-BE49-F238E27FC236}">
              <a16:creationId xmlns:a16="http://schemas.microsoft.com/office/drawing/2014/main" id="{6797316F-F060-4F1E-B066-8DC5A5297B12}"/>
            </a:ext>
          </a:extLst>
        </xdr:cNvPr>
        <xdr:cNvSpPr/>
      </xdr:nvSpPr>
      <xdr:spPr>
        <a:xfrm>
          <a:off x="2571750" y="1337101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86834</xdr:rowOff>
    </xdr:from>
    <xdr:ext cx="534377" cy="259045"/>
    <xdr:sp macro="" textlink="">
      <xdr:nvSpPr>
        <xdr:cNvPr id="198" name="テキスト ボックス 197">
          <a:extLst>
            <a:ext uri="{FF2B5EF4-FFF2-40B4-BE49-F238E27FC236}">
              <a16:creationId xmlns:a16="http://schemas.microsoft.com/office/drawing/2014/main" id="{0AD632F0-90F7-4E89-B56F-CB366D9FFFEB}"/>
            </a:ext>
          </a:extLst>
        </xdr:cNvPr>
        <xdr:cNvSpPr txBox="1"/>
      </xdr:nvSpPr>
      <xdr:spPr>
        <a:xfrm>
          <a:off x="2397271" y="134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170717</xdr:rowOff>
    </xdr:from>
    <xdr:to>
      <xdr:col>10</xdr:col>
      <xdr:colOff>165100</xdr:colOff>
      <xdr:row>78</xdr:row>
      <xdr:rowOff>100867</xdr:rowOff>
    </xdr:to>
    <xdr:sp macro="" textlink="">
      <xdr:nvSpPr>
        <xdr:cNvPr id="199" name="楕円 198">
          <a:extLst>
            <a:ext uri="{FF2B5EF4-FFF2-40B4-BE49-F238E27FC236}">
              <a16:creationId xmlns:a16="http://schemas.microsoft.com/office/drawing/2014/main" id="{C0FA9A1B-FE02-4854-8F67-3F8E839D476B}"/>
            </a:ext>
          </a:extLst>
        </xdr:cNvPr>
        <xdr:cNvSpPr/>
      </xdr:nvSpPr>
      <xdr:spPr>
        <a:xfrm>
          <a:off x="1774190" y="13376177"/>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91994</xdr:rowOff>
    </xdr:from>
    <xdr:ext cx="534377" cy="259045"/>
    <xdr:sp macro="" textlink="">
      <xdr:nvSpPr>
        <xdr:cNvPr id="200" name="テキスト ボックス 199">
          <a:extLst>
            <a:ext uri="{FF2B5EF4-FFF2-40B4-BE49-F238E27FC236}">
              <a16:creationId xmlns:a16="http://schemas.microsoft.com/office/drawing/2014/main" id="{08C0F32E-0842-47AC-B059-CBCE20A695B0}"/>
            </a:ext>
          </a:extLst>
        </xdr:cNvPr>
        <xdr:cNvSpPr txBox="1"/>
      </xdr:nvSpPr>
      <xdr:spPr>
        <a:xfrm>
          <a:off x="1580661" y="1346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126505</xdr:rowOff>
    </xdr:from>
    <xdr:to>
      <xdr:col>6</xdr:col>
      <xdr:colOff>38100</xdr:colOff>
      <xdr:row>78</xdr:row>
      <xdr:rowOff>56655</xdr:rowOff>
    </xdr:to>
    <xdr:sp macro="" textlink="">
      <xdr:nvSpPr>
        <xdr:cNvPr id="201" name="楕円 200">
          <a:extLst>
            <a:ext uri="{FF2B5EF4-FFF2-40B4-BE49-F238E27FC236}">
              <a16:creationId xmlns:a16="http://schemas.microsoft.com/office/drawing/2014/main" id="{A91F0D42-40CB-4D66-8D2F-38AF5977829B}"/>
            </a:ext>
          </a:extLst>
        </xdr:cNvPr>
        <xdr:cNvSpPr/>
      </xdr:nvSpPr>
      <xdr:spPr>
        <a:xfrm>
          <a:off x="988060" y="133319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73182</xdr:rowOff>
    </xdr:from>
    <xdr:ext cx="534377" cy="259045"/>
    <xdr:sp macro="" textlink="">
      <xdr:nvSpPr>
        <xdr:cNvPr id="202" name="テキスト ボックス 201">
          <a:extLst>
            <a:ext uri="{FF2B5EF4-FFF2-40B4-BE49-F238E27FC236}">
              <a16:creationId xmlns:a16="http://schemas.microsoft.com/office/drawing/2014/main" id="{BE28B17A-631D-490E-ABAC-7F5C4D139A5C}"/>
            </a:ext>
          </a:extLst>
        </xdr:cNvPr>
        <xdr:cNvSpPr txBox="1"/>
      </xdr:nvSpPr>
      <xdr:spPr>
        <a:xfrm>
          <a:off x="783101" y="131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DA6F1FCD-8E13-4253-B2FB-D970FC5681BD}"/>
            </a:ext>
          </a:extLst>
        </xdr:cNvPr>
        <xdr:cNvSpPr/>
      </xdr:nvSpPr>
      <xdr:spPr>
        <a:xfrm>
          <a:off x="685800" y="14283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2B00F402-EC94-4251-8AD8-B06130C58F3C}"/>
            </a:ext>
          </a:extLst>
        </xdr:cNvPr>
        <xdr:cNvSpPr/>
      </xdr:nvSpPr>
      <xdr:spPr>
        <a:xfrm>
          <a:off x="81661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42190F86-EEB9-4944-B2A7-95DBDF3C9EB4}"/>
            </a:ext>
          </a:extLst>
        </xdr:cNvPr>
        <xdr:cNvSpPr/>
      </xdr:nvSpPr>
      <xdr:spPr>
        <a:xfrm>
          <a:off x="81661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DED394E5-3C07-4E06-B319-89450F5EFDF7}"/>
            </a:ext>
          </a:extLst>
        </xdr:cNvPr>
        <xdr:cNvSpPr/>
      </xdr:nvSpPr>
      <xdr:spPr>
        <a:xfrm>
          <a:off x="17145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CC331C0A-811F-478A-80EF-8D1411825101}"/>
            </a:ext>
          </a:extLst>
        </xdr:cNvPr>
        <xdr:cNvSpPr/>
      </xdr:nvSpPr>
      <xdr:spPr>
        <a:xfrm>
          <a:off x="17145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7699BE26-C51E-41CA-8BA9-162BC3AB0C50}"/>
            </a:ext>
          </a:extLst>
        </xdr:cNvPr>
        <xdr:cNvSpPr/>
      </xdr:nvSpPr>
      <xdr:spPr>
        <a:xfrm>
          <a:off x="27432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505F98B4-9B2C-41F7-BC99-918C172411AE}"/>
            </a:ext>
          </a:extLst>
        </xdr:cNvPr>
        <xdr:cNvSpPr/>
      </xdr:nvSpPr>
      <xdr:spPr>
        <a:xfrm>
          <a:off x="27432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FF5D5FFA-AEEC-43AB-B9D5-B4725AA78D53}"/>
            </a:ext>
          </a:extLst>
        </xdr:cNvPr>
        <xdr:cNvSpPr/>
      </xdr:nvSpPr>
      <xdr:spPr>
        <a:xfrm>
          <a:off x="685800" y="15109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F39BBB56-5819-49B3-A2D5-A6D59FC9365D}"/>
            </a:ext>
          </a:extLst>
        </xdr:cNvPr>
        <xdr:cNvSpPr txBox="1"/>
      </xdr:nvSpPr>
      <xdr:spPr>
        <a:xfrm>
          <a:off x="666750" y="14924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134726B9-F593-4AEE-B711-BC1446E4EACE}"/>
            </a:ext>
          </a:extLst>
        </xdr:cNvPr>
        <xdr:cNvCxnSpPr/>
      </xdr:nvCxnSpPr>
      <xdr:spPr>
        <a:xfrm>
          <a:off x="685800" y="1740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88460027-DEBF-4768-9D53-9C5682FEFD5B}"/>
            </a:ext>
          </a:extLst>
        </xdr:cNvPr>
        <xdr:cNvCxnSpPr/>
      </xdr:nvCxnSpPr>
      <xdr:spPr>
        <a:xfrm>
          <a:off x="685800" y="17109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C8CC5D1C-9164-404C-99CB-3B5063B57868}"/>
            </a:ext>
          </a:extLst>
        </xdr:cNvPr>
        <xdr:cNvSpPr txBox="1"/>
      </xdr:nvSpPr>
      <xdr:spPr>
        <a:xfrm>
          <a:off x="478924" y="1697483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9E24385A-C3B5-4327-A033-D611496D01AA}"/>
            </a:ext>
          </a:extLst>
        </xdr:cNvPr>
        <xdr:cNvCxnSpPr/>
      </xdr:nvCxnSpPr>
      <xdr:spPr>
        <a:xfrm>
          <a:off x="685800" y="16823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E634A091-37F0-4852-B62E-CD44F5A872E0}"/>
            </a:ext>
          </a:extLst>
        </xdr:cNvPr>
        <xdr:cNvSpPr txBox="1"/>
      </xdr:nvSpPr>
      <xdr:spPr>
        <a:xfrm>
          <a:off x="211651" y="16689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7EBFF190-66A6-4618-9ADE-EC493C35F3BC}"/>
            </a:ext>
          </a:extLst>
        </xdr:cNvPr>
        <xdr:cNvCxnSpPr/>
      </xdr:nvCxnSpPr>
      <xdr:spPr>
        <a:xfrm>
          <a:off x="685800" y="1654365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D0E2B2E-775E-4DE5-B997-398EAC0904EC}"/>
            </a:ext>
          </a:extLst>
        </xdr:cNvPr>
        <xdr:cNvSpPr txBox="1"/>
      </xdr:nvSpPr>
      <xdr:spPr>
        <a:xfrm>
          <a:off x="21165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C404160C-3B9C-4829-AC90-9F87DFF51C4F}"/>
            </a:ext>
          </a:extLst>
        </xdr:cNvPr>
        <xdr:cNvCxnSpPr/>
      </xdr:nvCxnSpPr>
      <xdr:spPr>
        <a:xfrm>
          <a:off x="685800" y="162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5EB1A3B-322B-4F9F-B4E4-2A2F53F89DBF}"/>
            </a:ext>
          </a:extLst>
        </xdr:cNvPr>
        <xdr:cNvSpPr txBox="1"/>
      </xdr:nvSpPr>
      <xdr:spPr>
        <a:xfrm>
          <a:off x="211651" y="16117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F735FE3F-3C03-487B-8703-E7E7CDF79223}"/>
            </a:ext>
          </a:extLst>
        </xdr:cNvPr>
        <xdr:cNvCxnSpPr/>
      </xdr:nvCxnSpPr>
      <xdr:spPr>
        <a:xfrm>
          <a:off x="685800" y="15966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A87720D6-4AE0-4461-B04E-67C97A5C73E5}"/>
            </a:ext>
          </a:extLst>
        </xdr:cNvPr>
        <xdr:cNvSpPr txBox="1"/>
      </xdr:nvSpPr>
      <xdr:spPr>
        <a:xfrm>
          <a:off x="170391" y="15831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C34D2837-4345-4E40-A1A2-2C4640A2527A}"/>
            </a:ext>
          </a:extLst>
        </xdr:cNvPr>
        <xdr:cNvCxnSpPr/>
      </xdr:nvCxnSpPr>
      <xdr:spPr>
        <a:xfrm>
          <a:off x="685800" y="156864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C91E739-838F-47EE-9EBD-1BDC66438C49}"/>
            </a:ext>
          </a:extLst>
        </xdr:cNvPr>
        <xdr:cNvSpPr txBox="1"/>
      </xdr:nvSpPr>
      <xdr:spPr>
        <a:xfrm>
          <a:off x="17039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C86AF7D2-6172-458A-9C1A-4FDC568F0118}"/>
            </a:ext>
          </a:extLst>
        </xdr:cNvPr>
        <xdr:cNvCxnSpPr/>
      </xdr:nvCxnSpPr>
      <xdr:spPr>
        <a:xfrm>
          <a:off x="685800" y="153949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BF22511F-3694-4381-841A-B5377CD03E30}"/>
            </a:ext>
          </a:extLst>
        </xdr:cNvPr>
        <xdr:cNvSpPr txBox="1"/>
      </xdr:nvSpPr>
      <xdr:spPr>
        <a:xfrm>
          <a:off x="170391" y="152603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27C9DEFD-CA04-4A47-9ECB-8B4CC6C0BE1E}"/>
            </a:ext>
          </a:extLst>
        </xdr:cNvPr>
        <xdr:cNvCxnSpPr/>
      </xdr:nvCxnSpPr>
      <xdr:spPr>
        <a:xfrm>
          <a:off x="685800" y="15109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CAC6CE4B-DB19-454C-961F-862FD4EF5DA9}"/>
            </a:ext>
          </a:extLst>
        </xdr:cNvPr>
        <xdr:cNvSpPr txBox="1"/>
      </xdr:nvSpPr>
      <xdr:spPr>
        <a:xfrm>
          <a:off x="170391" y="14974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3F67B70F-4B28-4DD6-BC42-B8A328F6AC09}"/>
            </a:ext>
          </a:extLst>
        </xdr:cNvPr>
        <xdr:cNvSpPr/>
      </xdr:nvSpPr>
      <xdr:spPr>
        <a:xfrm>
          <a:off x="685800" y="15109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AAE23C9-69BD-4AB5-8320-C2D936FF8307}"/>
            </a:ext>
          </a:extLst>
        </xdr:cNvPr>
        <xdr:cNvCxnSpPr/>
      </xdr:nvCxnSpPr>
      <xdr:spPr>
        <a:xfrm flipV="1">
          <a:off x="417258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799F4F21-F93E-4EB2-BD94-7C3F3E369520}"/>
            </a:ext>
          </a:extLst>
        </xdr:cNvPr>
        <xdr:cNvSpPr txBox="1"/>
      </xdr:nvSpPr>
      <xdr:spPr>
        <a:xfrm>
          <a:off x="42291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9E8F50D-DB53-4031-87C9-23C940DC8F36}"/>
            </a:ext>
          </a:extLst>
        </xdr:cNvPr>
        <xdr:cNvCxnSpPr/>
      </xdr:nvCxnSpPr>
      <xdr:spPr>
        <a:xfrm>
          <a:off x="4112260" y="169141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1856BF95-4323-4406-90D6-C29720407FFD}"/>
            </a:ext>
          </a:extLst>
        </xdr:cNvPr>
        <xdr:cNvSpPr txBox="1"/>
      </xdr:nvSpPr>
      <xdr:spPr>
        <a:xfrm>
          <a:off x="4229100" y="1527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E043663C-8D26-4BE3-BD9B-FC490F7CF884}"/>
            </a:ext>
          </a:extLst>
        </xdr:cNvPr>
        <xdr:cNvCxnSpPr/>
      </xdr:nvCxnSpPr>
      <xdr:spPr>
        <a:xfrm>
          <a:off x="4112260" y="1550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5045</xdr:rowOff>
    </xdr:from>
    <xdr:to>
      <xdr:col>24</xdr:col>
      <xdr:colOff>63500</xdr:colOff>
      <xdr:row>96</xdr:row>
      <xdr:rowOff>12464</xdr:rowOff>
    </xdr:to>
    <xdr:cxnSp macro="">
      <xdr:nvCxnSpPr>
        <xdr:cNvPr id="235" name="直線コネクタ 234">
          <a:extLst>
            <a:ext uri="{FF2B5EF4-FFF2-40B4-BE49-F238E27FC236}">
              <a16:creationId xmlns:a16="http://schemas.microsoft.com/office/drawing/2014/main" id="{405D2651-C279-4698-9A19-8CF46CC86500}"/>
            </a:ext>
          </a:extLst>
        </xdr:cNvPr>
        <xdr:cNvCxnSpPr/>
      </xdr:nvCxnSpPr>
      <xdr:spPr>
        <a:xfrm flipV="1">
          <a:off x="3431540" y="16466150"/>
          <a:ext cx="74295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2DDED1C4-306E-438E-84E6-DDD34E7683D2}"/>
            </a:ext>
          </a:extLst>
        </xdr:cNvPr>
        <xdr:cNvSpPr txBox="1"/>
      </xdr:nvSpPr>
      <xdr:spPr>
        <a:xfrm>
          <a:off x="4229100" y="16419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A97FBB2E-8482-4264-8D9C-6BA650F4E272}"/>
            </a:ext>
          </a:extLst>
        </xdr:cNvPr>
        <xdr:cNvSpPr/>
      </xdr:nvSpPr>
      <xdr:spPr>
        <a:xfrm>
          <a:off x="4131310" y="164369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12464</xdr:rowOff>
    </xdr:from>
    <xdr:to>
      <xdr:col>19</xdr:col>
      <xdr:colOff>177800</xdr:colOff>
      <xdr:row>96</xdr:row>
      <xdr:rowOff>53432</xdr:rowOff>
    </xdr:to>
    <xdr:cxnSp macro="">
      <xdr:nvCxnSpPr>
        <xdr:cNvPr id="238" name="直線コネクタ 237">
          <a:extLst>
            <a:ext uri="{FF2B5EF4-FFF2-40B4-BE49-F238E27FC236}">
              <a16:creationId xmlns:a16="http://schemas.microsoft.com/office/drawing/2014/main" id="{459CA7D9-8C74-4AE2-A15B-8476E8085EEE}"/>
            </a:ext>
          </a:extLst>
        </xdr:cNvPr>
        <xdr:cNvCxnSpPr/>
      </xdr:nvCxnSpPr>
      <xdr:spPr>
        <a:xfrm flipV="1">
          <a:off x="2626360" y="16475474"/>
          <a:ext cx="80518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CD35A9A7-801A-426E-BF95-2A32BFA0FA00}"/>
            </a:ext>
          </a:extLst>
        </xdr:cNvPr>
        <xdr:cNvSpPr/>
      </xdr:nvSpPr>
      <xdr:spPr>
        <a:xfrm>
          <a:off x="3388360" y="164183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AFE8B13E-A042-458C-A146-E9CBF3E80DC8}"/>
            </a:ext>
          </a:extLst>
        </xdr:cNvPr>
        <xdr:cNvSpPr txBox="1"/>
      </xdr:nvSpPr>
      <xdr:spPr>
        <a:xfrm>
          <a:off x="3183401" y="1651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53432</xdr:rowOff>
    </xdr:from>
    <xdr:to>
      <xdr:col>15</xdr:col>
      <xdr:colOff>50800</xdr:colOff>
      <xdr:row>96</xdr:row>
      <xdr:rowOff>99495</xdr:rowOff>
    </xdr:to>
    <xdr:cxnSp macro="">
      <xdr:nvCxnSpPr>
        <xdr:cNvPr id="241" name="直線コネクタ 240">
          <a:extLst>
            <a:ext uri="{FF2B5EF4-FFF2-40B4-BE49-F238E27FC236}">
              <a16:creationId xmlns:a16="http://schemas.microsoft.com/office/drawing/2014/main" id="{9D86311B-09ED-4847-BF3B-46C6BD5DFECC}"/>
            </a:ext>
          </a:extLst>
        </xdr:cNvPr>
        <xdr:cNvCxnSpPr/>
      </xdr:nvCxnSpPr>
      <xdr:spPr>
        <a:xfrm flipV="1">
          <a:off x="1828800" y="16516442"/>
          <a:ext cx="79756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11827215-8B0B-44FC-9126-D9F3A7380B0D}"/>
            </a:ext>
          </a:extLst>
        </xdr:cNvPr>
        <xdr:cNvSpPr/>
      </xdr:nvSpPr>
      <xdr:spPr>
        <a:xfrm>
          <a:off x="2571750" y="164148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24383A08-E0C0-4783-ADCD-3FA72FCE5AC8}"/>
            </a:ext>
          </a:extLst>
        </xdr:cNvPr>
        <xdr:cNvSpPr txBox="1"/>
      </xdr:nvSpPr>
      <xdr:spPr>
        <a:xfrm>
          <a:off x="2397271" y="1618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99495</xdr:rowOff>
    </xdr:from>
    <xdr:to>
      <xdr:col>10</xdr:col>
      <xdr:colOff>114300</xdr:colOff>
      <xdr:row>96</xdr:row>
      <xdr:rowOff>103953</xdr:rowOff>
    </xdr:to>
    <xdr:cxnSp macro="">
      <xdr:nvCxnSpPr>
        <xdr:cNvPr id="244" name="直線コネクタ 243">
          <a:extLst>
            <a:ext uri="{FF2B5EF4-FFF2-40B4-BE49-F238E27FC236}">
              <a16:creationId xmlns:a16="http://schemas.microsoft.com/office/drawing/2014/main" id="{0501A748-0FAB-49AC-95D2-5FFA748268E7}"/>
            </a:ext>
          </a:extLst>
        </xdr:cNvPr>
        <xdr:cNvCxnSpPr/>
      </xdr:nvCxnSpPr>
      <xdr:spPr>
        <a:xfrm flipV="1">
          <a:off x="1031240" y="16554885"/>
          <a:ext cx="79756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819A99EA-ED24-45F8-BAEF-5D14AD4958FB}"/>
            </a:ext>
          </a:extLst>
        </xdr:cNvPr>
        <xdr:cNvSpPr/>
      </xdr:nvSpPr>
      <xdr:spPr>
        <a:xfrm>
          <a:off x="1774190" y="1646541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376440C5-C915-4501-AE35-0F67BCD9D41B}"/>
            </a:ext>
          </a:extLst>
        </xdr:cNvPr>
        <xdr:cNvSpPr txBox="1"/>
      </xdr:nvSpPr>
      <xdr:spPr>
        <a:xfrm>
          <a:off x="1580661" y="1624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499</xdr:rowOff>
    </xdr:from>
    <xdr:to>
      <xdr:col>6</xdr:col>
      <xdr:colOff>38100</xdr:colOff>
      <xdr:row>96</xdr:row>
      <xdr:rowOff>102099</xdr:rowOff>
    </xdr:to>
    <xdr:sp macro="" textlink="">
      <xdr:nvSpPr>
        <xdr:cNvPr id="247" name="フローチャート: 判断 246">
          <a:extLst>
            <a:ext uri="{FF2B5EF4-FFF2-40B4-BE49-F238E27FC236}">
              <a16:creationId xmlns:a16="http://schemas.microsoft.com/office/drawing/2014/main" id="{2895BA40-FEFE-4C8C-A1E2-5023DCEB1844}"/>
            </a:ext>
          </a:extLst>
        </xdr:cNvPr>
        <xdr:cNvSpPr/>
      </xdr:nvSpPr>
      <xdr:spPr>
        <a:xfrm>
          <a:off x="988060" y="16459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118626</xdr:rowOff>
    </xdr:from>
    <xdr:ext cx="534377" cy="259045"/>
    <xdr:sp macro="" textlink="">
      <xdr:nvSpPr>
        <xdr:cNvPr id="248" name="テキスト ボックス 247">
          <a:extLst>
            <a:ext uri="{FF2B5EF4-FFF2-40B4-BE49-F238E27FC236}">
              <a16:creationId xmlns:a16="http://schemas.microsoft.com/office/drawing/2014/main" id="{9066A1E9-2CB7-4674-B2BF-05B1437D5441}"/>
            </a:ext>
          </a:extLst>
        </xdr:cNvPr>
        <xdr:cNvSpPr txBox="1"/>
      </xdr:nvSpPr>
      <xdr:spPr>
        <a:xfrm>
          <a:off x="783101" y="1623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91B4A169-6D9C-4C88-B63E-B88998CD93B0}"/>
            </a:ext>
          </a:extLst>
        </xdr:cNvPr>
        <xdr:cNvSpPr txBox="1"/>
      </xdr:nvSpPr>
      <xdr:spPr>
        <a:xfrm>
          <a:off x="400304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DF3D5A2-317D-48FC-98E4-9E51C60F9B52}"/>
            </a:ext>
          </a:extLst>
        </xdr:cNvPr>
        <xdr:cNvSpPr txBox="1"/>
      </xdr:nvSpPr>
      <xdr:spPr>
        <a:xfrm>
          <a:off x="32600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4F046DDB-D579-4582-9DDB-8D9910ABB137}"/>
            </a:ext>
          </a:extLst>
        </xdr:cNvPr>
        <xdr:cNvSpPr txBox="1"/>
      </xdr:nvSpPr>
      <xdr:spPr>
        <a:xfrm>
          <a:off x="24549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3BCF4A34-B280-4FDA-8854-E71DCECE2F39}"/>
            </a:ext>
          </a:extLst>
        </xdr:cNvPr>
        <xdr:cNvSpPr txBox="1"/>
      </xdr:nvSpPr>
      <xdr:spPr>
        <a:xfrm>
          <a:off x="16573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6974616F-21C5-41F0-802F-6A538046CE42}"/>
            </a:ext>
          </a:extLst>
        </xdr:cNvPr>
        <xdr:cNvSpPr txBox="1"/>
      </xdr:nvSpPr>
      <xdr:spPr>
        <a:xfrm>
          <a:off x="8597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125695</xdr:rowOff>
    </xdr:from>
    <xdr:to>
      <xdr:col>24</xdr:col>
      <xdr:colOff>114300</xdr:colOff>
      <xdr:row>96</xdr:row>
      <xdr:rowOff>55845</xdr:rowOff>
    </xdr:to>
    <xdr:sp macro="" textlink="">
      <xdr:nvSpPr>
        <xdr:cNvPr id="254" name="楕円 253">
          <a:extLst>
            <a:ext uri="{FF2B5EF4-FFF2-40B4-BE49-F238E27FC236}">
              <a16:creationId xmlns:a16="http://schemas.microsoft.com/office/drawing/2014/main" id="{26977B2E-3E20-427D-B2FC-FE103B2FE3BD}"/>
            </a:ext>
          </a:extLst>
        </xdr:cNvPr>
        <xdr:cNvSpPr/>
      </xdr:nvSpPr>
      <xdr:spPr>
        <a:xfrm>
          <a:off x="4131310" y="1641535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148572</xdr:rowOff>
    </xdr:from>
    <xdr:ext cx="534377" cy="259045"/>
    <xdr:sp macro="" textlink="">
      <xdr:nvSpPr>
        <xdr:cNvPr id="255" name="扶助費該当値テキスト">
          <a:extLst>
            <a:ext uri="{FF2B5EF4-FFF2-40B4-BE49-F238E27FC236}">
              <a16:creationId xmlns:a16="http://schemas.microsoft.com/office/drawing/2014/main" id="{9E8E0560-7A9B-4CD2-B800-4922132E54CB}"/>
            </a:ext>
          </a:extLst>
        </xdr:cNvPr>
        <xdr:cNvSpPr txBox="1"/>
      </xdr:nvSpPr>
      <xdr:spPr>
        <a:xfrm>
          <a:off x="4229100" y="1626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133114</xdr:rowOff>
    </xdr:from>
    <xdr:to>
      <xdr:col>20</xdr:col>
      <xdr:colOff>38100</xdr:colOff>
      <xdr:row>96</xdr:row>
      <xdr:rowOff>63264</xdr:rowOff>
    </xdr:to>
    <xdr:sp macro="" textlink="">
      <xdr:nvSpPr>
        <xdr:cNvPr id="256" name="楕円 255">
          <a:extLst>
            <a:ext uri="{FF2B5EF4-FFF2-40B4-BE49-F238E27FC236}">
              <a16:creationId xmlns:a16="http://schemas.microsoft.com/office/drawing/2014/main" id="{BD56E995-20FD-4BFB-825A-84A34B0A6C6B}"/>
            </a:ext>
          </a:extLst>
        </xdr:cNvPr>
        <xdr:cNvSpPr/>
      </xdr:nvSpPr>
      <xdr:spPr>
        <a:xfrm>
          <a:off x="3388360" y="1642467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79791</xdr:rowOff>
    </xdr:from>
    <xdr:ext cx="534377" cy="259045"/>
    <xdr:sp macro="" textlink="">
      <xdr:nvSpPr>
        <xdr:cNvPr id="257" name="テキスト ボックス 256">
          <a:extLst>
            <a:ext uri="{FF2B5EF4-FFF2-40B4-BE49-F238E27FC236}">
              <a16:creationId xmlns:a16="http://schemas.microsoft.com/office/drawing/2014/main" id="{08E743A7-F310-4DE1-A1E8-2F5C9B9E2006}"/>
            </a:ext>
          </a:extLst>
        </xdr:cNvPr>
        <xdr:cNvSpPr txBox="1"/>
      </xdr:nvSpPr>
      <xdr:spPr>
        <a:xfrm>
          <a:off x="3183401" y="1619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2632</xdr:rowOff>
    </xdr:from>
    <xdr:to>
      <xdr:col>15</xdr:col>
      <xdr:colOff>101600</xdr:colOff>
      <xdr:row>96</xdr:row>
      <xdr:rowOff>104232</xdr:rowOff>
    </xdr:to>
    <xdr:sp macro="" textlink="">
      <xdr:nvSpPr>
        <xdr:cNvPr id="258" name="楕円 257">
          <a:extLst>
            <a:ext uri="{FF2B5EF4-FFF2-40B4-BE49-F238E27FC236}">
              <a16:creationId xmlns:a16="http://schemas.microsoft.com/office/drawing/2014/main" id="{97A2B888-480A-4D41-86AC-BC5574411D74}"/>
            </a:ext>
          </a:extLst>
        </xdr:cNvPr>
        <xdr:cNvSpPr/>
      </xdr:nvSpPr>
      <xdr:spPr>
        <a:xfrm>
          <a:off x="2571750" y="1646183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95359</xdr:rowOff>
    </xdr:from>
    <xdr:ext cx="534377" cy="259045"/>
    <xdr:sp macro="" textlink="">
      <xdr:nvSpPr>
        <xdr:cNvPr id="259" name="テキスト ボックス 258">
          <a:extLst>
            <a:ext uri="{FF2B5EF4-FFF2-40B4-BE49-F238E27FC236}">
              <a16:creationId xmlns:a16="http://schemas.microsoft.com/office/drawing/2014/main" id="{6E8B3E26-749A-49B0-9284-4333326B5858}"/>
            </a:ext>
          </a:extLst>
        </xdr:cNvPr>
        <xdr:cNvSpPr txBox="1"/>
      </xdr:nvSpPr>
      <xdr:spPr>
        <a:xfrm>
          <a:off x="2397271" y="165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48695</xdr:rowOff>
    </xdr:from>
    <xdr:to>
      <xdr:col>10</xdr:col>
      <xdr:colOff>165100</xdr:colOff>
      <xdr:row>96</xdr:row>
      <xdr:rowOff>150295</xdr:rowOff>
    </xdr:to>
    <xdr:sp macro="" textlink="">
      <xdr:nvSpPr>
        <xdr:cNvPr id="260" name="楕円 259">
          <a:extLst>
            <a:ext uri="{FF2B5EF4-FFF2-40B4-BE49-F238E27FC236}">
              <a16:creationId xmlns:a16="http://schemas.microsoft.com/office/drawing/2014/main" id="{B7DEFF9D-F9B3-439C-A5F7-2B11C7E11DD5}"/>
            </a:ext>
          </a:extLst>
        </xdr:cNvPr>
        <xdr:cNvSpPr/>
      </xdr:nvSpPr>
      <xdr:spPr>
        <a:xfrm>
          <a:off x="1774190" y="1650980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141422</xdr:rowOff>
    </xdr:from>
    <xdr:ext cx="534377" cy="259045"/>
    <xdr:sp macro="" textlink="">
      <xdr:nvSpPr>
        <xdr:cNvPr id="261" name="テキスト ボックス 260">
          <a:extLst>
            <a:ext uri="{FF2B5EF4-FFF2-40B4-BE49-F238E27FC236}">
              <a16:creationId xmlns:a16="http://schemas.microsoft.com/office/drawing/2014/main" id="{50BA9ED8-4B81-4B51-8F32-698D1C7DC275}"/>
            </a:ext>
          </a:extLst>
        </xdr:cNvPr>
        <xdr:cNvSpPr txBox="1"/>
      </xdr:nvSpPr>
      <xdr:spPr>
        <a:xfrm>
          <a:off x="1580661" y="1659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53153</xdr:rowOff>
    </xdr:from>
    <xdr:to>
      <xdr:col>6</xdr:col>
      <xdr:colOff>38100</xdr:colOff>
      <xdr:row>96</xdr:row>
      <xdr:rowOff>154753</xdr:rowOff>
    </xdr:to>
    <xdr:sp macro="" textlink="">
      <xdr:nvSpPr>
        <xdr:cNvPr id="262" name="楕円 261">
          <a:extLst>
            <a:ext uri="{FF2B5EF4-FFF2-40B4-BE49-F238E27FC236}">
              <a16:creationId xmlns:a16="http://schemas.microsoft.com/office/drawing/2014/main" id="{B8BC29F7-014E-4FED-A02B-ACE1503C8E41}"/>
            </a:ext>
          </a:extLst>
        </xdr:cNvPr>
        <xdr:cNvSpPr/>
      </xdr:nvSpPr>
      <xdr:spPr>
        <a:xfrm>
          <a:off x="988060" y="165161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145880</xdr:rowOff>
    </xdr:from>
    <xdr:ext cx="534377" cy="259045"/>
    <xdr:sp macro="" textlink="">
      <xdr:nvSpPr>
        <xdr:cNvPr id="263" name="テキスト ボックス 262">
          <a:extLst>
            <a:ext uri="{FF2B5EF4-FFF2-40B4-BE49-F238E27FC236}">
              <a16:creationId xmlns:a16="http://schemas.microsoft.com/office/drawing/2014/main" id="{4F1B0940-8635-4364-B849-FB83D41AD528}"/>
            </a:ext>
          </a:extLst>
        </xdr:cNvPr>
        <xdr:cNvSpPr txBox="1"/>
      </xdr:nvSpPr>
      <xdr:spPr>
        <a:xfrm>
          <a:off x="783101" y="166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5A591446-D993-41A2-AF44-1BC660C713A0}"/>
            </a:ext>
          </a:extLst>
        </xdr:cNvPr>
        <xdr:cNvSpPr/>
      </xdr:nvSpPr>
      <xdr:spPr>
        <a:xfrm>
          <a:off x="5960110" y="3996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5CF8BBB7-6219-4920-AC77-035BB93A531D}"/>
            </a:ext>
          </a:extLst>
        </xdr:cNvPr>
        <xdr:cNvSpPr/>
      </xdr:nvSpPr>
      <xdr:spPr>
        <a:xfrm>
          <a:off x="606044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DFC3F205-7D0A-4186-9302-0B0C28A47D7C}"/>
            </a:ext>
          </a:extLst>
        </xdr:cNvPr>
        <xdr:cNvSpPr/>
      </xdr:nvSpPr>
      <xdr:spPr>
        <a:xfrm>
          <a:off x="606044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6A3759C-DE69-4E34-AE7F-5BFBD517551B}"/>
            </a:ext>
          </a:extLst>
        </xdr:cNvPr>
        <xdr:cNvSpPr/>
      </xdr:nvSpPr>
      <xdr:spPr>
        <a:xfrm>
          <a:off x="69888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74381C16-5CE4-47B2-A2D3-F0D31781B647}"/>
            </a:ext>
          </a:extLst>
        </xdr:cNvPr>
        <xdr:cNvSpPr/>
      </xdr:nvSpPr>
      <xdr:spPr>
        <a:xfrm>
          <a:off x="69888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BD5AB710-C4FA-4C5C-93DF-6E81743DE2ED}"/>
            </a:ext>
          </a:extLst>
        </xdr:cNvPr>
        <xdr:cNvSpPr/>
      </xdr:nvSpPr>
      <xdr:spPr>
        <a:xfrm>
          <a:off x="80175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94C741C3-581E-42AF-9B4A-C0BA19AAAF2E}"/>
            </a:ext>
          </a:extLst>
        </xdr:cNvPr>
        <xdr:cNvSpPr/>
      </xdr:nvSpPr>
      <xdr:spPr>
        <a:xfrm>
          <a:off x="80175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15C0F476-BFC9-4BB1-A0E1-EF81F11B1447}"/>
            </a:ext>
          </a:extLst>
        </xdr:cNvPr>
        <xdr:cNvSpPr/>
      </xdr:nvSpPr>
      <xdr:spPr>
        <a:xfrm>
          <a:off x="5960110" y="4822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A0B00B2C-0EA9-4EFD-8946-14CC47A2C196}"/>
            </a:ext>
          </a:extLst>
        </xdr:cNvPr>
        <xdr:cNvSpPr txBox="1"/>
      </xdr:nvSpPr>
      <xdr:spPr>
        <a:xfrm>
          <a:off x="592201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86C7E6CF-E3AE-4176-A38F-BB2FBECA66CB}"/>
            </a:ext>
          </a:extLst>
        </xdr:cNvPr>
        <xdr:cNvCxnSpPr/>
      </xdr:nvCxnSpPr>
      <xdr:spPr>
        <a:xfrm>
          <a:off x="5960110" y="7113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4E32AA79-775D-4C17-9FB5-674354923B43}"/>
            </a:ext>
          </a:extLst>
        </xdr:cNvPr>
        <xdr:cNvCxnSpPr/>
      </xdr:nvCxnSpPr>
      <xdr:spPr>
        <a:xfrm>
          <a:off x="5960110" y="6732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61779D6D-AE52-4E5E-9CCF-F6CD8375ABDA}"/>
            </a:ext>
          </a:extLst>
        </xdr:cNvPr>
        <xdr:cNvSpPr txBox="1"/>
      </xdr:nvSpPr>
      <xdr:spPr>
        <a:xfrm>
          <a:off x="5724659"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181C596F-5AF3-4668-ACE5-85058A9CEDC2}"/>
            </a:ext>
          </a:extLst>
        </xdr:cNvPr>
        <xdr:cNvCxnSpPr/>
      </xdr:nvCxnSpPr>
      <xdr:spPr>
        <a:xfrm>
          <a:off x="5960110" y="6351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3B9CF6E6-F461-4BA6-8172-76667DD2A670}"/>
            </a:ext>
          </a:extLst>
        </xdr:cNvPr>
        <xdr:cNvSpPr txBox="1"/>
      </xdr:nvSpPr>
      <xdr:spPr>
        <a:xfrm>
          <a:off x="5416126"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F9A21F48-34F8-4030-8F82-160FE8A910E2}"/>
            </a:ext>
          </a:extLst>
        </xdr:cNvPr>
        <xdr:cNvCxnSpPr/>
      </xdr:nvCxnSpPr>
      <xdr:spPr>
        <a:xfrm>
          <a:off x="5960110" y="5965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44043785-188D-4EAE-B683-4020139AA314}"/>
            </a:ext>
          </a:extLst>
        </xdr:cNvPr>
        <xdr:cNvSpPr txBox="1"/>
      </xdr:nvSpPr>
      <xdr:spPr>
        <a:xfrm>
          <a:off x="5416126" y="5830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FD78570-B776-488A-A769-58EB4F230D19}"/>
            </a:ext>
          </a:extLst>
        </xdr:cNvPr>
        <xdr:cNvCxnSpPr/>
      </xdr:nvCxnSpPr>
      <xdr:spPr>
        <a:xfrm>
          <a:off x="5960110" y="5584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9FA0097B-9FE4-48B0-80F3-607893971E3F}"/>
            </a:ext>
          </a:extLst>
        </xdr:cNvPr>
        <xdr:cNvSpPr txBox="1"/>
      </xdr:nvSpPr>
      <xdr:spPr>
        <a:xfrm>
          <a:off x="5416126" y="5449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7213C0AF-E7FA-460E-9893-1633DE096350}"/>
            </a:ext>
          </a:extLst>
        </xdr:cNvPr>
        <xdr:cNvCxnSpPr/>
      </xdr:nvCxnSpPr>
      <xdr:spPr>
        <a:xfrm>
          <a:off x="5960110" y="520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EA4E9A83-B8E2-43D5-917E-55FFD39E37A6}"/>
            </a:ext>
          </a:extLst>
        </xdr:cNvPr>
        <xdr:cNvSpPr txBox="1"/>
      </xdr:nvSpPr>
      <xdr:spPr>
        <a:xfrm>
          <a:off x="5416126" y="5068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382D6C1F-B19C-4E75-99DB-1C063ACF00A3}"/>
            </a:ext>
          </a:extLst>
        </xdr:cNvPr>
        <xdr:cNvCxnSpPr/>
      </xdr:nvCxnSpPr>
      <xdr:spPr>
        <a:xfrm>
          <a:off x="5960110" y="482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927563FC-A3DB-4B79-B5E9-052E26E86D15}"/>
            </a:ext>
          </a:extLst>
        </xdr:cNvPr>
        <xdr:cNvSpPr txBox="1"/>
      </xdr:nvSpPr>
      <xdr:spPr>
        <a:xfrm>
          <a:off x="5331688" y="4687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DD854965-DFA8-431E-B2E6-926E71E829F0}"/>
            </a:ext>
          </a:extLst>
        </xdr:cNvPr>
        <xdr:cNvSpPr/>
      </xdr:nvSpPr>
      <xdr:spPr>
        <a:xfrm>
          <a:off x="5960110" y="4822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EF8492A0-8DB6-4C1F-BED9-BEF67DA5350D}"/>
            </a:ext>
          </a:extLst>
        </xdr:cNvPr>
        <xdr:cNvCxnSpPr/>
      </xdr:nvCxnSpPr>
      <xdr:spPr>
        <a:xfrm flipV="1">
          <a:off x="9427845" y="541006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9C272E7D-C820-4193-BBB0-CDA09E5C01E5}"/>
            </a:ext>
          </a:extLst>
        </xdr:cNvPr>
        <xdr:cNvSpPr txBox="1"/>
      </xdr:nvSpPr>
      <xdr:spPr>
        <a:xfrm>
          <a:off x="9484360" y="665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B31EBC8B-F7E4-4DBC-AB7E-6E82D2E85755}"/>
            </a:ext>
          </a:extLst>
        </xdr:cNvPr>
        <xdr:cNvCxnSpPr/>
      </xdr:nvCxnSpPr>
      <xdr:spPr>
        <a:xfrm>
          <a:off x="9356090" y="664838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238FB31-1916-4A1C-9055-DF39049E300B}"/>
            </a:ext>
          </a:extLst>
        </xdr:cNvPr>
        <xdr:cNvSpPr txBox="1"/>
      </xdr:nvSpPr>
      <xdr:spPr>
        <a:xfrm>
          <a:off x="9484360" y="519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A31C607F-A8D4-41A5-80A1-3D4FCC62ED60}"/>
            </a:ext>
          </a:extLst>
        </xdr:cNvPr>
        <xdr:cNvCxnSpPr/>
      </xdr:nvCxnSpPr>
      <xdr:spPr>
        <a:xfrm>
          <a:off x="9356090" y="541006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95395</xdr:rowOff>
    </xdr:from>
    <xdr:to>
      <xdr:col>55</xdr:col>
      <xdr:colOff>0</xdr:colOff>
      <xdr:row>37</xdr:row>
      <xdr:rowOff>114009</xdr:rowOff>
    </xdr:to>
    <xdr:cxnSp macro="">
      <xdr:nvCxnSpPr>
        <xdr:cNvPr id="292" name="直線コネクタ 291">
          <a:extLst>
            <a:ext uri="{FF2B5EF4-FFF2-40B4-BE49-F238E27FC236}">
              <a16:creationId xmlns:a16="http://schemas.microsoft.com/office/drawing/2014/main" id="{0981ABC1-2839-4E3F-A25A-3B59D330EF9D}"/>
            </a:ext>
          </a:extLst>
        </xdr:cNvPr>
        <xdr:cNvCxnSpPr/>
      </xdr:nvCxnSpPr>
      <xdr:spPr>
        <a:xfrm flipV="1">
          <a:off x="8686800" y="6435235"/>
          <a:ext cx="74295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67070F85-C416-45EC-92DB-E120D324B7C5}"/>
            </a:ext>
          </a:extLst>
        </xdr:cNvPr>
        <xdr:cNvSpPr txBox="1"/>
      </xdr:nvSpPr>
      <xdr:spPr>
        <a:xfrm>
          <a:off x="9484360" y="617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A6370B92-002F-44EE-BA02-B87A2A082E9C}"/>
            </a:ext>
          </a:extLst>
        </xdr:cNvPr>
        <xdr:cNvSpPr/>
      </xdr:nvSpPr>
      <xdr:spPr>
        <a:xfrm>
          <a:off x="9394190" y="631845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114009</xdr:rowOff>
    </xdr:from>
    <xdr:to>
      <xdr:col>50</xdr:col>
      <xdr:colOff>114300</xdr:colOff>
      <xdr:row>37</xdr:row>
      <xdr:rowOff>170031</xdr:rowOff>
    </xdr:to>
    <xdr:cxnSp macro="">
      <xdr:nvCxnSpPr>
        <xdr:cNvPr id="295" name="直線コネクタ 294">
          <a:extLst>
            <a:ext uri="{FF2B5EF4-FFF2-40B4-BE49-F238E27FC236}">
              <a16:creationId xmlns:a16="http://schemas.microsoft.com/office/drawing/2014/main" id="{D844F0FF-302F-4E91-96EA-73609F739F57}"/>
            </a:ext>
          </a:extLst>
        </xdr:cNvPr>
        <xdr:cNvCxnSpPr/>
      </xdr:nvCxnSpPr>
      <xdr:spPr>
        <a:xfrm flipV="1">
          <a:off x="7889240" y="6457659"/>
          <a:ext cx="797560" cy="5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48535371-FA5C-4019-81A1-68BBD7E9DC93}"/>
            </a:ext>
          </a:extLst>
        </xdr:cNvPr>
        <xdr:cNvSpPr/>
      </xdr:nvSpPr>
      <xdr:spPr>
        <a:xfrm>
          <a:off x="8632190" y="630297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8D348B8-58CA-4D34-B444-8BD5DB6E0844}"/>
            </a:ext>
          </a:extLst>
        </xdr:cNvPr>
        <xdr:cNvSpPr txBox="1"/>
      </xdr:nvSpPr>
      <xdr:spPr>
        <a:xfrm>
          <a:off x="8408250" y="608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165444</xdr:rowOff>
    </xdr:from>
    <xdr:to>
      <xdr:col>45</xdr:col>
      <xdr:colOff>177800</xdr:colOff>
      <xdr:row>37</xdr:row>
      <xdr:rowOff>170031</xdr:rowOff>
    </xdr:to>
    <xdr:cxnSp macro="">
      <xdr:nvCxnSpPr>
        <xdr:cNvPr id="298" name="直線コネクタ 297">
          <a:extLst>
            <a:ext uri="{FF2B5EF4-FFF2-40B4-BE49-F238E27FC236}">
              <a16:creationId xmlns:a16="http://schemas.microsoft.com/office/drawing/2014/main" id="{B6DA0CF2-DA35-4D50-BA12-065D33CCAD67}"/>
            </a:ext>
          </a:extLst>
        </xdr:cNvPr>
        <xdr:cNvCxnSpPr/>
      </xdr:nvCxnSpPr>
      <xdr:spPr>
        <a:xfrm>
          <a:off x="7084060" y="6512904"/>
          <a:ext cx="805180" cy="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38B292F6-C5CC-408A-86D7-B5BBA5BC06CB}"/>
            </a:ext>
          </a:extLst>
        </xdr:cNvPr>
        <xdr:cNvSpPr/>
      </xdr:nvSpPr>
      <xdr:spPr>
        <a:xfrm>
          <a:off x="7846060" y="633696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EF352A8C-5D43-4D5F-B2C6-3E09A2B50466}"/>
            </a:ext>
          </a:extLst>
        </xdr:cNvPr>
        <xdr:cNvSpPr txBox="1"/>
      </xdr:nvSpPr>
      <xdr:spPr>
        <a:xfrm>
          <a:off x="7610690" y="610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165444</xdr:rowOff>
    </xdr:from>
    <xdr:to>
      <xdr:col>41</xdr:col>
      <xdr:colOff>50800</xdr:colOff>
      <xdr:row>37</xdr:row>
      <xdr:rowOff>169650</xdr:rowOff>
    </xdr:to>
    <xdr:cxnSp macro="">
      <xdr:nvCxnSpPr>
        <xdr:cNvPr id="301" name="直線コネクタ 300">
          <a:extLst>
            <a:ext uri="{FF2B5EF4-FFF2-40B4-BE49-F238E27FC236}">
              <a16:creationId xmlns:a16="http://schemas.microsoft.com/office/drawing/2014/main" id="{745EF173-EAF9-4EFE-942B-FEF456BE7748}"/>
            </a:ext>
          </a:extLst>
        </xdr:cNvPr>
        <xdr:cNvCxnSpPr/>
      </xdr:nvCxnSpPr>
      <xdr:spPr>
        <a:xfrm flipV="1">
          <a:off x="6286500" y="6512904"/>
          <a:ext cx="79756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3E014272-CD85-4646-B829-A07A49E1FA38}"/>
            </a:ext>
          </a:extLst>
        </xdr:cNvPr>
        <xdr:cNvSpPr/>
      </xdr:nvSpPr>
      <xdr:spPr>
        <a:xfrm>
          <a:off x="7029450" y="634578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6F4A7623-7DE8-4ACE-86D4-E28C0E9FE1F6}"/>
            </a:ext>
          </a:extLst>
        </xdr:cNvPr>
        <xdr:cNvSpPr txBox="1"/>
      </xdr:nvSpPr>
      <xdr:spPr>
        <a:xfrm>
          <a:off x="6822655" y="612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97012</xdr:rowOff>
    </xdr:from>
    <xdr:to>
      <xdr:col>36</xdr:col>
      <xdr:colOff>165100</xdr:colOff>
      <xdr:row>38</xdr:row>
      <xdr:rowOff>27161</xdr:rowOff>
    </xdr:to>
    <xdr:sp macro="" textlink="">
      <xdr:nvSpPr>
        <xdr:cNvPr id="304" name="フローチャート: 判断 303">
          <a:extLst>
            <a:ext uri="{FF2B5EF4-FFF2-40B4-BE49-F238E27FC236}">
              <a16:creationId xmlns:a16="http://schemas.microsoft.com/office/drawing/2014/main" id="{E13C6C50-4B11-4709-881A-EF1E5E86FE2E}"/>
            </a:ext>
          </a:extLst>
        </xdr:cNvPr>
        <xdr:cNvSpPr/>
      </xdr:nvSpPr>
      <xdr:spPr>
        <a:xfrm>
          <a:off x="6231890" y="6436852"/>
          <a:ext cx="10922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43689</xdr:rowOff>
    </xdr:from>
    <xdr:ext cx="599010" cy="259045"/>
    <xdr:sp macro="" textlink="">
      <xdr:nvSpPr>
        <xdr:cNvPr id="305" name="テキスト ボックス 304">
          <a:extLst>
            <a:ext uri="{FF2B5EF4-FFF2-40B4-BE49-F238E27FC236}">
              <a16:creationId xmlns:a16="http://schemas.microsoft.com/office/drawing/2014/main" id="{0E01D9E9-A84C-42A1-A3A6-B1B4240B312E}"/>
            </a:ext>
          </a:extLst>
        </xdr:cNvPr>
        <xdr:cNvSpPr txBox="1"/>
      </xdr:nvSpPr>
      <xdr:spPr>
        <a:xfrm>
          <a:off x="6007950" y="621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2C246B7C-33E3-4D31-BD05-38E44BC0A2AB}"/>
            </a:ext>
          </a:extLst>
        </xdr:cNvPr>
        <xdr:cNvSpPr txBox="1"/>
      </xdr:nvSpPr>
      <xdr:spPr>
        <a:xfrm>
          <a:off x="925830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5CCB6883-D051-4D17-A07B-7A771185BFCB}"/>
            </a:ext>
          </a:extLst>
        </xdr:cNvPr>
        <xdr:cNvSpPr txBox="1"/>
      </xdr:nvSpPr>
      <xdr:spPr>
        <a:xfrm>
          <a:off x="85153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C8ECBB71-F977-40BE-8978-05AF1427000A}"/>
            </a:ext>
          </a:extLst>
        </xdr:cNvPr>
        <xdr:cNvSpPr txBox="1"/>
      </xdr:nvSpPr>
      <xdr:spPr>
        <a:xfrm>
          <a:off x="77177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98A89F54-F595-4184-AA60-CB42EC98917B}"/>
            </a:ext>
          </a:extLst>
        </xdr:cNvPr>
        <xdr:cNvSpPr txBox="1"/>
      </xdr:nvSpPr>
      <xdr:spPr>
        <a:xfrm>
          <a:off x="69126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AD856F12-FB46-4B8D-B2DC-17021B766886}"/>
            </a:ext>
          </a:extLst>
        </xdr:cNvPr>
        <xdr:cNvSpPr txBox="1"/>
      </xdr:nvSpPr>
      <xdr:spPr>
        <a:xfrm>
          <a:off x="61150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44595</xdr:rowOff>
    </xdr:from>
    <xdr:to>
      <xdr:col>55</xdr:col>
      <xdr:colOff>50800</xdr:colOff>
      <xdr:row>37</xdr:row>
      <xdr:rowOff>146195</xdr:rowOff>
    </xdr:to>
    <xdr:sp macro="" textlink="">
      <xdr:nvSpPr>
        <xdr:cNvPr id="311" name="楕円 310">
          <a:extLst>
            <a:ext uri="{FF2B5EF4-FFF2-40B4-BE49-F238E27FC236}">
              <a16:creationId xmlns:a16="http://schemas.microsoft.com/office/drawing/2014/main" id="{9DA0308F-AA84-44E0-8656-ED198F4072C2}"/>
            </a:ext>
          </a:extLst>
        </xdr:cNvPr>
        <xdr:cNvSpPr/>
      </xdr:nvSpPr>
      <xdr:spPr>
        <a:xfrm>
          <a:off x="9394190" y="639015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23022</xdr:rowOff>
    </xdr:from>
    <xdr:ext cx="599010" cy="259045"/>
    <xdr:sp macro="" textlink="">
      <xdr:nvSpPr>
        <xdr:cNvPr id="312" name="補助費等該当値テキスト">
          <a:extLst>
            <a:ext uri="{FF2B5EF4-FFF2-40B4-BE49-F238E27FC236}">
              <a16:creationId xmlns:a16="http://schemas.microsoft.com/office/drawing/2014/main" id="{D49A093E-42E8-48DD-A41F-E32F63BD62C6}"/>
            </a:ext>
          </a:extLst>
        </xdr:cNvPr>
        <xdr:cNvSpPr txBox="1"/>
      </xdr:nvSpPr>
      <xdr:spPr>
        <a:xfrm>
          <a:off x="9484360" y="636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63209</xdr:rowOff>
    </xdr:from>
    <xdr:to>
      <xdr:col>50</xdr:col>
      <xdr:colOff>165100</xdr:colOff>
      <xdr:row>37</xdr:row>
      <xdr:rowOff>164809</xdr:rowOff>
    </xdr:to>
    <xdr:sp macro="" textlink="">
      <xdr:nvSpPr>
        <xdr:cNvPr id="313" name="楕円 312">
          <a:extLst>
            <a:ext uri="{FF2B5EF4-FFF2-40B4-BE49-F238E27FC236}">
              <a16:creationId xmlns:a16="http://schemas.microsoft.com/office/drawing/2014/main" id="{9B1B366D-C8D8-48A9-9BBD-FB89D448FAD5}"/>
            </a:ext>
          </a:extLst>
        </xdr:cNvPr>
        <xdr:cNvSpPr/>
      </xdr:nvSpPr>
      <xdr:spPr>
        <a:xfrm>
          <a:off x="8632190" y="6403049"/>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155936</xdr:rowOff>
    </xdr:from>
    <xdr:ext cx="599010" cy="259045"/>
    <xdr:sp macro="" textlink="">
      <xdr:nvSpPr>
        <xdr:cNvPr id="314" name="テキスト ボックス 313">
          <a:extLst>
            <a:ext uri="{FF2B5EF4-FFF2-40B4-BE49-F238E27FC236}">
              <a16:creationId xmlns:a16="http://schemas.microsoft.com/office/drawing/2014/main" id="{F0C56E77-6191-4A1B-A709-2011D76E41EA}"/>
            </a:ext>
          </a:extLst>
        </xdr:cNvPr>
        <xdr:cNvSpPr txBox="1"/>
      </xdr:nvSpPr>
      <xdr:spPr>
        <a:xfrm>
          <a:off x="8408250" y="649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119231</xdr:rowOff>
    </xdr:from>
    <xdr:to>
      <xdr:col>46</xdr:col>
      <xdr:colOff>38100</xdr:colOff>
      <xdr:row>38</xdr:row>
      <xdr:rowOff>49381</xdr:rowOff>
    </xdr:to>
    <xdr:sp macro="" textlink="">
      <xdr:nvSpPr>
        <xdr:cNvPr id="315" name="楕円 314">
          <a:extLst>
            <a:ext uri="{FF2B5EF4-FFF2-40B4-BE49-F238E27FC236}">
              <a16:creationId xmlns:a16="http://schemas.microsoft.com/office/drawing/2014/main" id="{4D20B23B-4267-48C2-B8CD-677AA39C8BD6}"/>
            </a:ext>
          </a:extLst>
        </xdr:cNvPr>
        <xdr:cNvSpPr/>
      </xdr:nvSpPr>
      <xdr:spPr>
        <a:xfrm>
          <a:off x="7846060" y="6464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40508</xdr:rowOff>
    </xdr:from>
    <xdr:ext cx="599010" cy="259045"/>
    <xdr:sp macro="" textlink="">
      <xdr:nvSpPr>
        <xdr:cNvPr id="316" name="テキスト ボックス 315">
          <a:extLst>
            <a:ext uri="{FF2B5EF4-FFF2-40B4-BE49-F238E27FC236}">
              <a16:creationId xmlns:a16="http://schemas.microsoft.com/office/drawing/2014/main" id="{AB32FBE1-E911-442B-BCBE-F1186F64638B}"/>
            </a:ext>
          </a:extLst>
        </xdr:cNvPr>
        <xdr:cNvSpPr txBox="1"/>
      </xdr:nvSpPr>
      <xdr:spPr>
        <a:xfrm>
          <a:off x="7610690" y="655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114644</xdr:rowOff>
    </xdr:from>
    <xdr:to>
      <xdr:col>41</xdr:col>
      <xdr:colOff>101600</xdr:colOff>
      <xdr:row>38</xdr:row>
      <xdr:rowOff>44794</xdr:rowOff>
    </xdr:to>
    <xdr:sp macro="" textlink="">
      <xdr:nvSpPr>
        <xdr:cNvPr id="317" name="楕円 316">
          <a:extLst>
            <a:ext uri="{FF2B5EF4-FFF2-40B4-BE49-F238E27FC236}">
              <a16:creationId xmlns:a16="http://schemas.microsoft.com/office/drawing/2014/main" id="{7890DBE4-46E4-423D-B739-B8801701F6C1}"/>
            </a:ext>
          </a:extLst>
        </xdr:cNvPr>
        <xdr:cNvSpPr/>
      </xdr:nvSpPr>
      <xdr:spPr>
        <a:xfrm>
          <a:off x="7029450" y="645829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35921</xdr:rowOff>
    </xdr:from>
    <xdr:ext cx="599010" cy="259045"/>
    <xdr:sp macro="" textlink="">
      <xdr:nvSpPr>
        <xdr:cNvPr id="318" name="テキスト ボックス 317">
          <a:extLst>
            <a:ext uri="{FF2B5EF4-FFF2-40B4-BE49-F238E27FC236}">
              <a16:creationId xmlns:a16="http://schemas.microsoft.com/office/drawing/2014/main" id="{D3EFC7D1-17A1-42D6-800D-331F726645CE}"/>
            </a:ext>
          </a:extLst>
        </xdr:cNvPr>
        <xdr:cNvSpPr txBox="1"/>
      </xdr:nvSpPr>
      <xdr:spPr>
        <a:xfrm>
          <a:off x="6822655" y="655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118850</xdr:rowOff>
    </xdr:from>
    <xdr:to>
      <xdr:col>36</xdr:col>
      <xdr:colOff>165100</xdr:colOff>
      <xdr:row>38</xdr:row>
      <xdr:rowOff>49000</xdr:rowOff>
    </xdr:to>
    <xdr:sp macro="" textlink="">
      <xdr:nvSpPr>
        <xdr:cNvPr id="319" name="楕円 318">
          <a:extLst>
            <a:ext uri="{FF2B5EF4-FFF2-40B4-BE49-F238E27FC236}">
              <a16:creationId xmlns:a16="http://schemas.microsoft.com/office/drawing/2014/main" id="{B17D9019-7C5F-4EB8-90C5-59C59E35895F}"/>
            </a:ext>
          </a:extLst>
        </xdr:cNvPr>
        <xdr:cNvSpPr/>
      </xdr:nvSpPr>
      <xdr:spPr>
        <a:xfrm>
          <a:off x="6231890" y="646440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40127</xdr:rowOff>
    </xdr:from>
    <xdr:ext cx="599010" cy="259045"/>
    <xdr:sp macro="" textlink="">
      <xdr:nvSpPr>
        <xdr:cNvPr id="320" name="テキスト ボックス 319">
          <a:extLst>
            <a:ext uri="{FF2B5EF4-FFF2-40B4-BE49-F238E27FC236}">
              <a16:creationId xmlns:a16="http://schemas.microsoft.com/office/drawing/2014/main" id="{79888AE4-578C-4B9B-9AE5-67BEEF3E9699}"/>
            </a:ext>
          </a:extLst>
        </xdr:cNvPr>
        <xdr:cNvSpPr txBox="1"/>
      </xdr:nvSpPr>
      <xdr:spPr>
        <a:xfrm>
          <a:off x="6007950" y="655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91EF589B-5125-4086-A38D-CFF666E716C3}"/>
            </a:ext>
          </a:extLst>
        </xdr:cNvPr>
        <xdr:cNvSpPr/>
      </xdr:nvSpPr>
      <xdr:spPr>
        <a:xfrm>
          <a:off x="5960110" y="7425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6CB290F0-341F-470F-9966-BFFF0B57D562}"/>
            </a:ext>
          </a:extLst>
        </xdr:cNvPr>
        <xdr:cNvSpPr/>
      </xdr:nvSpPr>
      <xdr:spPr>
        <a:xfrm>
          <a:off x="606044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70D95249-151F-40B6-A513-27E164CF0314}"/>
            </a:ext>
          </a:extLst>
        </xdr:cNvPr>
        <xdr:cNvSpPr/>
      </xdr:nvSpPr>
      <xdr:spPr>
        <a:xfrm>
          <a:off x="606044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302BAC55-B6DB-429F-8357-9D60BE4892A2}"/>
            </a:ext>
          </a:extLst>
        </xdr:cNvPr>
        <xdr:cNvSpPr/>
      </xdr:nvSpPr>
      <xdr:spPr>
        <a:xfrm>
          <a:off x="69888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3D92501C-1059-473D-A0B0-7A1EA0256732}"/>
            </a:ext>
          </a:extLst>
        </xdr:cNvPr>
        <xdr:cNvSpPr/>
      </xdr:nvSpPr>
      <xdr:spPr>
        <a:xfrm>
          <a:off x="69888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27A362DF-961F-4B9E-B712-68E15A73B758}"/>
            </a:ext>
          </a:extLst>
        </xdr:cNvPr>
        <xdr:cNvSpPr/>
      </xdr:nvSpPr>
      <xdr:spPr>
        <a:xfrm>
          <a:off x="80175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C573843D-B8CB-460B-9336-0A087FFDAF7C}"/>
            </a:ext>
          </a:extLst>
        </xdr:cNvPr>
        <xdr:cNvSpPr/>
      </xdr:nvSpPr>
      <xdr:spPr>
        <a:xfrm>
          <a:off x="80175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AA163291-3567-4FB2-B56B-DE1FBBAAF36A}"/>
            </a:ext>
          </a:extLst>
        </xdr:cNvPr>
        <xdr:cNvSpPr/>
      </xdr:nvSpPr>
      <xdr:spPr>
        <a:xfrm>
          <a:off x="5960110" y="8251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2E869819-554D-4BCD-995A-B7FA3EC70668}"/>
            </a:ext>
          </a:extLst>
        </xdr:cNvPr>
        <xdr:cNvSpPr txBox="1"/>
      </xdr:nvSpPr>
      <xdr:spPr>
        <a:xfrm>
          <a:off x="592201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2F6366D5-5062-483D-8AC0-94D3A37750E0}"/>
            </a:ext>
          </a:extLst>
        </xdr:cNvPr>
        <xdr:cNvCxnSpPr/>
      </xdr:nvCxnSpPr>
      <xdr:spPr>
        <a:xfrm>
          <a:off x="5960110" y="10542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62B860BB-3BAC-4B2A-B54A-5EBBFDD2D188}"/>
            </a:ext>
          </a:extLst>
        </xdr:cNvPr>
        <xdr:cNvCxnSpPr/>
      </xdr:nvCxnSpPr>
      <xdr:spPr>
        <a:xfrm>
          <a:off x="5960110" y="10079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5A96B829-B247-463C-A29C-D35E520106C4}"/>
            </a:ext>
          </a:extLst>
        </xdr:cNvPr>
        <xdr:cNvSpPr txBox="1"/>
      </xdr:nvSpPr>
      <xdr:spPr>
        <a:xfrm>
          <a:off x="5724659" y="9945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4C672751-BCF7-47D8-B1FF-2C28F80246E4}"/>
            </a:ext>
          </a:extLst>
        </xdr:cNvPr>
        <xdr:cNvCxnSpPr/>
      </xdr:nvCxnSpPr>
      <xdr:spPr>
        <a:xfrm>
          <a:off x="5960110" y="9622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E864E89F-8618-415A-A7AA-0EB877033894}"/>
            </a:ext>
          </a:extLst>
        </xdr:cNvPr>
        <xdr:cNvSpPr txBox="1"/>
      </xdr:nvSpPr>
      <xdr:spPr>
        <a:xfrm>
          <a:off x="5331688" y="94881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16EE38C4-1313-45DF-9FC6-F44D61E781AD}"/>
            </a:ext>
          </a:extLst>
        </xdr:cNvPr>
        <xdr:cNvCxnSpPr/>
      </xdr:nvCxnSpPr>
      <xdr:spPr>
        <a:xfrm>
          <a:off x="5960110" y="91713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AE969B42-F575-4650-938F-8560A6EA4027}"/>
            </a:ext>
          </a:extLst>
        </xdr:cNvPr>
        <xdr:cNvSpPr txBox="1"/>
      </xdr:nvSpPr>
      <xdr:spPr>
        <a:xfrm>
          <a:off x="533168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61E1EC31-62B4-49E9-B17D-2726ABF28F6A}"/>
            </a:ext>
          </a:extLst>
        </xdr:cNvPr>
        <xdr:cNvCxnSpPr/>
      </xdr:nvCxnSpPr>
      <xdr:spPr>
        <a:xfrm>
          <a:off x="5960110" y="8708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1FAA06C0-D7ED-4E2A-8693-31015AAB0D87}"/>
            </a:ext>
          </a:extLst>
        </xdr:cNvPr>
        <xdr:cNvSpPr txBox="1"/>
      </xdr:nvSpPr>
      <xdr:spPr>
        <a:xfrm>
          <a:off x="5331688" y="8573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7D65EA0F-B066-4976-8E30-B9F8BD38981D}"/>
            </a:ext>
          </a:extLst>
        </xdr:cNvPr>
        <xdr:cNvCxnSpPr/>
      </xdr:nvCxnSpPr>
      <xdr:spPr>
        <a:xfrm>
          <a:off x="5960110" y="825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E306C527-A5C2-4C87-96B0-2BFDCACCD0A7}"/>
            </a:ext>
          </a:extLst>
        </xdr:cNvPr>
        <xdr:cNvSpPr txBox="1"/>
      </xdr:nvSpPr>
      <xdr:spPr>
        <a:xfrm>
          <a:off x="5331688" y="8116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B7213494-86E7-43DC-AF38-36DE2512788E}"/>
            </a:ext>
          </a:extLst>
        </xdr:cNvPr>
        <xdr:cNvSpPr/>
      </xdr:nvSpPr>
      <xdr:spPr>
        <a:xfrm>
          <a:off x="5960110" y="8251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B6E42ECD-393F-4F6B-A0E8-B9F027F65892}"/>
            </a:ext>
          </a:extLst>
        </xdr:cNvPr>
        <xdr:cNvCxnSpPr/>
      </xdr:nvCxnSpPr>
      <xdr:spPr>
        <a:xfrm flipV="1">
          <a:off x="9427845" y="8818895"/>
          <a:ext cx="1270" cy="125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80A74BC9-DF71-4782-9B0B-C3C68EEB29E9}"/>
            </a:ext>
          </a:extLst>
        </xdr:cNvPr>
        <xdr:cNvSpPr txBox="1"/>
      </xdr:nvSpPr>
      <xdr:spPr>
        <a:xfrm>
          <a:off x="9484360" y="1007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7DAAF103-A439-41B1-8012-13DCD3690A5B}"/>
            </a:ext>
          </a:extLst>
        </xdr:cNvPr>
        <xdr:cNvCxnSpPr/>
      </xdr:nvCxnSpPr>
      <xdr:spPr>
        <a:xfrm>
          <a:off x="9356090" y="100690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2EC642C2-11A0-40E9-A6EF-30C72A34814E}"/>
            </a:ext>
          </a:extLst>
        </xdr:cNvPr>
        <xdr:cNvSpPr txBox="1"/>
      </xdr:nvSpPr>
      <xdr:spPr>
        <a:xfrm>
          <a:off x="9484360" y="85903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83E93777-73D0-4320-9C94-3827A986AF06}"/>
            </a:ext>
          </a:extLst>
        </xdr:cNvPr>
        <xdr:cNvCxnSpPr/>
      </xdr:nvCxnSpPr>
      <xdr:spPr>
        <a:xfrm>
          <a:off x="9356090" y="88188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41179</xdr:rowOff>
    </xdr:from>
    <xdr:to>
      <xdr:col>55</xdr:col>
      <xdr:colOff>0</xdr:colOff>
      <xdr:row>58</xdr:row>
      <xdr:rowOff>87046</xdr:rowOff>
    </xdr:to>
    <xdr:cxnSp macro="">
      <xdr:nvCxnSpPr>
        <xdr:cNvPr id="347" name="直線コネクタ 346">
          <a:extLst>
            <a:ext uri="{FF2B5EF4-FFF2-40B4-BE49-F238E27FC236}">
              <a16:creationId xmlns:a16="http://schemas.microsoft.com/office/drawing/2014/main" id="{27C4C6C2-E3EB-4E1A-9693-DAA890CEAC69}"/>
            </a:ext>
          </a:extLst>
        </xdr:cNvPr>
        <xdr:cNvCxnSpPr/>
      </xdr:nvCxnSpPr>
      <xdr:spPr>
        <a:xfrm>
          <a:off x="8686800" y="9985279"/>
          <a:ext cx="742950" cy="4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B604AD5C-8A26-43E0-AB89-A77809258CF9}"/>
            </a:ext>
          </a:extLst>
        </xdr:cNvPr>
        <xdr:cNvSpPr txBox="1"/>
      </xdr:nvSpPr>
      <xdr:spPr>
        <a:xfrm>
          <a:off x="9484360" y="9762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CC1F619-9F51-46A4-8ADE-E7531AFE74DF}"/>
            </a:ext>
          </a:extLst>
        </xdr:cNvPr>
        <xdr:cNvSpPr/>
      </xdr:nvSpPr>
      <xdr:spPr>
        <a:xfrm>
          <a:off x="9394190" y="990502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109353</xdr:rowOff>
    </xdr:from>
    <xdr:to>
      <xdr:col>50</xdr:col>
      <xdr:colOff>114300</xdr:colOff>
      <xdr:row>58</xdr:row>
      <xdr:rowOff>41179</xdr:rowOff>
    </xdr:to>
    <xdr:cxnSp macro="">
      <xdr:nvCxnSpPr>
        <xdr:cNvPr id="350" name="直線コネクタ 349">
          <a:extLst>
            <a:ext uri="{FF2B5EF4-FFF2-40B4-BE49-F238E27FC236}">
              <a16:creationId xmlns:a16="http://schemas.microsoft.com/office/drawing/2014/main" id="{473E0C01-C8E6-46E6-8663-C29A7F879C4C}"/>
            </a:ext>
          </a:extLst>
        </xdr:cNvPr>
        <xdr:cNvCxnSpPr/>
      </xdr:nvCxnSpPr>
      <xdr:spPr>
        <a:xfrm>
          <a:off x="7889240" y="9880098"/>
          <a:ext cx="797560" cy="1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965274A7-197E-43FB-B388-32BFABD5124C}"/>
            </a:ext>
          </a:extLst>
        </xdr:cNvPr>
        <xdr:cNvSpPr/>
      </xdr:nvSpPr>
      <xdr:spPr>
        <a:xfrm>
          <a:off x="8632190" y="9903686"/>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DCA5CB7A-DE07-403E-AAB0-2FF89A73F605}"/>
            </a:ext>
          </a:extLst>
        </xdr:cNvPr>
        <xdr:cNvSpPr txBox="1"/>
      </xdr:nvSpPr>
      <xdr:spPr>
        <a:xfrm>
          <a:off x="8408250"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109353</xdr:rowOff>
    </xdr:from>
    <xdr:to>
      <xdr:col>45</xdr:col>
      <xdr:colOff>177800</xdr:colOff>
      <xdr:row>58</xdr:row>
      <xdr:rowOff>26020</xdr:rowOff>
    </xdr:to>
    <xdr:cxnSp macro="">
      <xdr:nvCxnSpPr>
        <xdr:cNvPr id="353" name="直線コネクタ 352">
          <a:extLst>
            <a:ext uri="{FF2B5EF4-FFF2-40B4-BE49-F238E27FC236}">
              <a16:creationId xmlns:a16="http://schemas.microsoft.com/office/drawing/2014/main" id="{775E6482-E519-4DBB-A480-83D6835056BB}"/>
            </a:ext>
          </a:extLst>
        </xdr:cNvPr>
        <xdr:cNvCxnSpPr/>
      </xdr:nvCxnSpPr>
      <xdr:spPr>
        <a:xfrm flipV="1">
          <a:off x="7084060" y="9880098"/>
          <a:ext cx="805180" cy="8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7E68122C-E144-450A-8535-98815533AD1B}"/>
            </a:ext>
          </a:extLst>
        </xdr:cNvPr>
        <xdr:cNvSpPr/>
      </xdr:nvSpPr>
      <xdr:spPr>
        <a:xfrm>
          <a:off x="7846060" y="99033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44B2078A-99A7-44B6-97D9-6D7AB550A6A3}"/>
            </a:ext>
          </a:extLst>
        </xdr:cNvPr>
        <xdr:cNvSpPr txBox="1"/>
      </xdr:nvSpPr>
      <xdr:spPr>
        <a:xfrm>
          <a:off x="7610690" y="999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143383</xdr:rowOff>
    </xdr:from>
    <xdr:to>
      <xdr:col>41</xdr:col>
      <xdr:colOff>50800</xdr:colOff>
      <xdr:row>58</xdr:row>
      <xdr:rowOff>26020</xdr:rowOff>
    </xdr:to>
    <xdr:cxnSp macro="">
      <xdr:nvCxnSpPr>
        <xdr:cNvPr id="356" name="直線コネクタ 355">
          <a:extLst>
            <a:ext uri="{FF2B5EF4-FFF2-40B4-BE49-F238E27FC236}">
              <a16:creationId xmlns:a16="http://schemas.microsoft.com/office/drawing/2014/main" id="{8933C025-32F1-4932-AA95-9F1F3DE26EB8}"/>
            </a:ext>
          </a:extLst>
        </xdr:cNvPr>
        <xdr:cNvCxnSpPr/>
      </xdr:nvCxnSpPr>
      <xdr:spPr>
        <a:xfrm>
          <a:off x="6286500" y="9914128"/>
          <a:ext cx="797560" cy="5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AE005ABB-DEC5-435D-9AB5-1CE6D8361575}"/>
            </a:ext>
          </a:extLst>
        </xdr:cNvPr>
        <xdr:cNvSpPr/>
      </xdr:nvSpPr>
      <xdr:spPr>
        <a:xfrm>
          <a:off x="7029450" y="990858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6FF59E40-28E7-4C17-A928-8CAF26D6DA2C}"/>
            </a:ext>
          </a:extLst>
        </xdr:cNvPr>
        <xdr:cNvSpPr txBox="1"/>
      </xdr:nvSpPr>
      <xdr:spPr>
        <a:xfrm>
          <a:off x="682265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8582</xdr:rowOff>
    </xdr:from>
    <xdr:to>
      <xdr:col>36</xdr:col>
      <xdr:colOff>165100</xdr:colOff>
      <xdr:row>58</xdr:row>
      <xdr:rowOff>110182</xdr:rowOff>
    </xdr:to>
    <xdr:sp macro="" textlink="">
      <xdr:nvSpPr>
        <xdr:cNvPr id="359" name="フローチャート: 判断 358">
          <a:extLst>
            <a:ext uri="{FF2B5EF4-FFF2-40B4-BE49-F238E27FC236}">
              <a16:creationId xmlns:a16="http://schemas.microsoft.com/office/drawing/2014/main" id="{75CB7908-EF2E-4491-A78E-D958F3C37170}"/>
            </a:ext>
          </a:extLst>
        </xdr:cNvPr>
        <xdr:cNvSpPr/>
      </xdr:nvSpPr>
      <xdr:spPr>
        <a:xfrm>
          <a:off x="6231890" y="995458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101309</xdr:rowOff>
    </xdr:from>
    <xdr:ext cx="599010" cy="259045"/>
    <xdr:sp macro="" textlink="">
      <xdr:nvSpPr>
        <xdr:cNvPr id="360" name="テキスト ボックス 359">
          <a:extLst>
            <a:ext uri="{FF2B5EF4-FFF2-40B4-BE49-F238E27FC236}">
              <a16:creationId xmlns:a16="http://schemas.microsoft.com/office/drawing/2014/main" id="{302388CD-5506-4E21-9AA8-C4F0172D6348}"/>
            </a:ext>
          </a:extLst>
        </xdr:cNvPr>
        <xdr:cNvSpPr txBox="1"/>
      </xdr:nvSpPr>
      <xdr:spPr>
        <a:xfrm>
          <a:off x="6007950" y="100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E5EEA0E1-C359-44EC-AB5F-129E1B05235F}"/>
            </a:ext>
          </a:extLst>
        </xdr:cNvPr>
        <xdr:cNvSpPr txBox="1"/>
      </xdr:nvSpPr>
      <xdr:spPr>
        <a:xfrm>
          <a:off x="925830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FA9DCF66-4F16-4576-AA32-A6ED80B2BF11}"/>
            </a:ext>
          </a:extLst>
        </xdr:cNvPr>
        <xdr:cNvSpPr txBox="1"/>
      </xdr:nvSpPr>
      <xdr:spPr>
        <a:xfrm>
          <a:off x="85153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7DF2F1DD-E553-45E9-B4BF-28014AB8A6C4}"/>
            </a:ext>
          </a:extLst>
        </xdr:cNvPr>
        <xdr:cNvSpPr txBox="1"/>
      </xdr:nvSpPr>
      <xdr:spPr>
        <a:xfrm>
          <a:off x="77177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2073444E-9234-4F31-9056-634233FC42DB}"/>
            </a:ext>
          </a:extLst>
        </xdr:cNvPr>
        <xdr:cNvSpPr txBox="1"/>
      </xdr:nvSpPr>
      <xdr:spPr>
        <a:xfrm>
          <a:off x="69126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92CE72F8-4AFF-41A2-8691-FB45333F3556}"/>
            </a:ext>
          </a:extLst>
        </xdr:cNvPr>
        <xdr:cNvSpPr txBox="1"/>
      </xdr:nvSpPr>
      <xdr:spPr>
        <a:xfrm>
          <a:off x="61150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36246</xdr:rowOff>
    </xdr:from>
    <xdr:to>
      <xdr:col>55</xdr:col>
      <xdr:colOff>50800</xdr:colOff>
      <xdr:row>58</xdr:row>
      <xdr:rowOff>137846</xdr:rowOff>
    </xdr:to>
    <xdr:sp macro="" textlink="">
      <xdr:nvSpPr>
        <xdr:cNvPr id="366" name="楕円 365">
          <a:extLst>
            <a:ext uri="{FF2B5EF4-FFF2-40B4-BE49-F238E27FC236}">
              <a16:creationId xmlns:a16="http://schemas.microsoft.com/office/drawing/2014/main" id="{B659110B-4331-4CBA-81B6-6F8050731906}"/>
            </a:ext>
          </a:extLst>
        </xdr:cNvPr>
        <xdr:cNvSpPr/>
      </xdr:nvSpPr>
      <xdr:spPr>
        <a:xfrm>
          <a:off x="9394190" y="9980346"/>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122623</xdr:rowOff>
    </xdr:from>
    <xdr:ext cx="599010" cy="259045"/>
    <xdr:sp macro="" textlink="">
      <xdr:nvSpPr>
        <xdr:cNvPr id="367" name="普通建設事業費該当値テキスト">
          <a:extLst>
            <a:ext uri="{FF2B5EF4-FFF2-40B4-BE49-F238E27FC236}">
              <a16:creationId xmlns:a16="http://schemas.microsoft.com/office/drawing/2014/main" id="{99FBA785-33E9-40FC-BF80-50474C36DCDF}"/>
            </a:ext>
          </a:extLst>
        </xdr:cNvPr>
        <xdr:cNvSpPr txBox="1"/>
      </xdr:nvSpPr>
      <xdr:spPr>
        <a:xfrm>
          <a:off x="9484360" y="989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161829</xdr:rowOff>
    </xdr:from>
    <xdr:to>
      <xdr:col>50</xdr:col>
      <xdr:colOff>165100</xdr:colOff>
      <xdr:row>58</xdr:row>
      <xdr:rowOff>91979</xdr:rowOff>
    </xdr:to>
    <xdr:sp macro="" textlink="">
      <xdr:nvSpPr>
        <xdr:cNvPr id="368" name="楕円 367">
          <a:extLst>
            <a:ext uri="{FF2B5EF4-FFF2-40B4-BE49-F238E27FC236}">
              <a16:creationId xmlns:a16="http://schemas.microsoft.com/office/drawing/2014/main" id="{1472F9AC-CD59-4843-B694-A17220C4DB8C}"/>
            </a:ext>
          </a:extLst>
        </xdr:cNvPr>
        <xdr:cNvSpPr/>
      </xdr:nvSpPr>
      <xdr:spPr>
        <a:xfrm>
          <a:off x="8632190" y="993638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83106</xdr:rowOff>
    </xdr:from>
    <xdr:ext cx="599010" cy="259045"/>
    <xdr:sp macro="" textlink="">
      <xdr:nvSpPr>
        <xdr:cNvPr id="369" name="テキスト ボックス 368">
          <a:extLst>
            <a:ext uri="{FF2B5EF4-FFF2-40B4-BE49-F238E27FC236}">
              <a16:creationId xmlns:a16="http://schemas.microsoft.com/office/drawing/2014/main" id="{EBDDE638-C86A-4F10-87C3-28EDDA97DCE5}"/>
            </a:ext>
          </a:extLst>
        </xdr:cNvPr>
        <xdr:cNvSpPr txBox="1"/>
      </xdr:nvSpPr>
      <xdr:spPr>
        <a:xfrm>
          <a:off x="8408250" y="1002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58553</xdr:rowOff>
    </xdr:from>
    <xdr:to>
      <xdr:col>46</xdr:col>
      <xdr:colOff>38100</xdr:colOff>
      <xdr:row>57</xdr:row>
      <xdr:rowOff>160153</xdr:rowOff>
    </xdr:to>
    <xdr:sp macro="" textlink="">
      <xdr:nvSpPr>
        <xdr:cNvPr id="370" name="楕円 369">
          <a:extLst>
            <a:ext uri="{FF2B5EF4-FFF2-40B4-BE49-F238E27FC236}">
              <a16:creationId xmlns:a16="http://schemas.microsoft.com/office/drawing/2014/main" id="{A552B29A-E8D0-49E4-9E6D-AEB9CFFECA16}"/>
            </a:ext>
          </a:extLst>
        </xdr:cNvPr>
        <xdr:cNvSpPr/>
      </xdr:nvSpPr>
      <xdr:spPr>
        <a:xfrm>
          <a:off x="7846060" y="982739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5230</xdr:rowOff>
    </xdr:from>
    <xdr:ext cx="599010" cy="259045"/>
    <xdr:sp macro="" textlink="">
      <xdr:nvSpPr>
        <xdr:cNvPr id="371" name="テキスト ボックス 370">
          <a:extLst>
            <a:ext uri="{FF2B5EF4-FFF2-40B4-BE49-F238E27FC236}">
              <a16:creationId xmlns:a16="http://schemas.microsoft.com/office/drawing/2014/main" id="{432BC8D4-6942-4947-975C-B0345383AB99}"/>
            </a:ext>
          </a:extLst>
        </xdr:cNvPr>
        <xdr:cNvSpPr txBox="1"/>
      </xdr:nvSpPr>
      <xdr:spPr>
        <a:xfrm>
          <a:off x="7610690" y="960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146670</xdr:rowOff>
    </xdr:from>
    <xdr:to>
      <xdr:col>41</xdr:col>
      <xdr:colOff>101600</xdr:colOff>
      <xdr:row>58</xdr:row>
      <xdr:rowOff>76820</xdr:rowOff>
    </xdr:to>
    <xdr:sp macro="" textlink="">
      <xdr:nvSpPr>
        <xdr:cNvPr id="372" name="楕円 371">
          <a:extLst>
            <a:ext uri="{FF2B5EF4-FFF2-40B4-BE49-F238E27FC236}">
              <a16:creationId xmlns:a16="http://schemas.microsoft.com/office/drawing/2014/main" id="{FCF80EFB-BC22-4B11-A0DF-17DE29B8C8CE}"/>
            </a:ext>
          </a:extLst>
        </xdr:cNvPr>
        <xdr:cNvSpPr/>
      </xdr:nvSpPr>
      <xdr:spPr>
        <a:xfrm>
          <a:off x="7029450" y="99174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67947</xdr:rowOff>
    </xdr:from>
    <xdr:ext cx="599010" cy="259045"/>
    <xdr:sp macro="" textlink="">
      <xdr:nvSpPr>
        <xdr:cNvPr id="373" name="テキスト ボックス 372">
          <a:extLst>
            <a:ext uri="{FF2B5EF4-FFF2-40B4-BE49-F238E27FC236}">
              <a16:creationId xmlns:a16="http://schemas.microsoft.com/office/drawing/2014/main" id="{CC116589-8E9F-497F-9D6B-467C6BA7A657}"/>
            </a:ext>
          </a:extLst>
        </xdr:cNvPr>
        <xdr:cNvSpPr txBox="1"/>
      </xdr:nvSpPr>
      <xdr:spPr>
        <a:xfrm>
          <a:off x="6822655" y="1001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92583</xdr:rowOff>
    </xdr:from>
    <xdr:to>
      <xdr:col>36</xdr:col>
      <xdr:colOff>165100</xdr:colOff>
      <xdr:row>58</xdr:row>
      <xdr:rowOff>22733</xdr:rowOff>
    </xdr:to>
    <xdr:sp macro="" textlink="">
      <xdr:nvSpPr>
        <xdr:cNvPr id="374" name="楕円 373">
          <a:extLst>
            <a:ext uri="{FF2B5EF4-FFF2-40B4-BE49-F238E27FC236}">
              <a16:creationId xmlns:a16="http://schemas.microsoft.com/office/drawing/2014/main" id="{942ECCDA-3CCD-4903-85B1-CD02D2E7D300}"/>
            </a:ext>
          </a:extLst>
        </xdr:cNvPr>
        <xdr:cNvSpPr/>
      </xdr:nvSpPr>
      <xdr:spPr>
        <a:xfrm>
          <a:off x="6231890" y="9869043"/>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39260</xdr:rowOff>
    </xdr:from>
    <xdr:ext cx="599010" cy="259045"/>
    <xdr:sp macro="" textlink="">
      <xdr:nvSpPr>
        <xdr:cNvPr id="375" name="テキスト ボックス 374">
          <a:extLst>
            <a:ext uri="{FF2B5EF4-FFF2-40B4-BE49-F238E27FC236}">
              <a16:creationId xmlns:a16="http://schemas.microsoft.com/office/drawing/2014/main" id="{A9CCD70A-AB4D-447D-9BBC-1E76921DD0A6}"/>
            </a:ext>
          </a:extLst>
        </xdr:cNvPr>
        <xdr:cNvSpPr txBox="1"/>
      </xdr:nvSpPr>
      <xdr:spPr>
        <a:xfrm>
          <a:off x="6007950" y="964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E35B703C-CD84-4CCB-8D53-248D2B74A6FA}"/>
            </a:ext>
          </a:extLst>
        </xdr:cNvPr>
        <xdr:cNvSpPr/>
      </xdr:nvSpPr>
      <xdr:spPr>
        <a:xfrm>
          <a:off x="5960110" y="10854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5A28ED97-15FA-4E79-A261-ACC99D735A13}"/>
            </a:ext>
          </a:extLst>
        </xdr:cNvPr>
        <xdr:cNvSpPr/>
      </xdr:nvSpPr>
      <xdr:spPr>
        <a:xfrm>
          <a:off x="606044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291C76F6-5C1C-487C-94C4-B7597E1FF96A}"/>
            </a:ext>
          </a:extLst>
        </xdr:cNvPr>
        <xdr:cNvSpPr/>
      </xdr:nvSpPr>
      <xdr:spPr>
        <a:xfrm>
          <a:off x="606044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38DADF51-D999-42D7-AB08-467C0D38060D}"/>
            </a:ext>
          </a:extLst>
        </xdr:cNvPr>
        <xdr:cNvSpPr/>
      </xdr:nvSpPr>
      <xdr:spPr>
        <a:xfrm>
          <a:off x="698881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4923CFA-5191-40A8-A08D-09CEDA49CBC1}"/>
            </a:ext>
          </a:extLst>
        </xdr:cNvPr>
        <xdr:cNvSpPr/>
      </xdr:nvSpPr>
      <xdr:spPr>
        <a:xfrm>
          <a:off x="698881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FFD20468-6C0A-4F7E-9AF5-781F5FFC15C8}"/>
            </a:ext>
          </a:extLst>
        </xdr:cNvPr>
        <xdr:cNvSpPr/>
      </xdr:nvSpPr>
      <xdr:spPr>
        <a:xfrm>
          <a:off x="801751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1C9B6D13-EC79-4F07-B04B-DB257FA94266}"/>
            </a:ext>
          </a:extLst>
        </xdr:cNvPr>
        <xdr:cNvSpPr/>
      </xdr:nvSpPr>
      <xdr:spPr>
        <a:xfrm>
          <a:off x="801751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F26E602C-E8D4-4254-AE54-EE6592F0D5AC}"/>
            </a:ext>
          </a:extLst>
        </xdr:cNvPr>
        <xdr:cNvSpPr/>
      </xdr:nvSpPr>
      <xdr:spPr>
        <a:xfrm>
          <a:off x="5960110" y="11680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1F9FD17D-7056-4360-8103-F7791BFB608D}"/>
            </a:ext>
          </a:extLst>
        </xdr:cNvPr>
        <xdr:cNvSpPr txBox="1"/>
      </xdr:nvSpPr>
      <xdr:spPr>
        <a:xfrm>
          <a:off x="5922010" y="11495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843DED76-CCEC-4493-B124-000575892346}"/>
            </a:ext>
          </a:extLst>
        </xdr:cNvPr>
        <xdr:cNvCxnSpPr/>
      </xdr:nvCxnSpPr>
      <xdr:spPr>
        <a:xfrm>
          <a:off x="5960110" y="13971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14673C09-06C4-435D-AF61-C9FCD316075B}"/>
            </a:ext>
          </a:extLst>
        </xdr:cNvPr>
        <xdr:cNvCxnSpPr/>
      </xdr:nvCxnSpPr>
      <xdr:spPr>
        <a:xfrm>
          <a:off x="5960110" y="13590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A5D2BD1F-C65B-47AD-8840-E03388622C88}"/>
            </a:ext>
          </a:extLst>
        </xdr:cNvPr>
        <xdr:cNvSpPr txBox="1"/>
      </xdr:nvSpPr>
      <xdr:spPr>
        <a:xfrm>
          <a:off x="5724659"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F33ECFD9-4E80-4CB1-B870-4DF9893E683A}"/>
            </a:ext>
          </a:extLst>
        </xdr:cNvPr>
        <xdr:cNvCxnSpPr/>
      </xdr:nvCxnSpPr>
      <xdr:spPr>
        <a:xfrm>
          <a:off x="5960110" y="13209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3356BF99-003C-4FFB-B427-330F14F3D126}"/>
            </a:ext>
          </a:extLst>
        </xdr:cNvPr>
        <xdr:cNvSpPr txBox="1"/>
      </xdr:nvSpPr>
      <xdr:spPr>
        <a:xfrm>
          <a:off x="5416126"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AA12D69-A5B0-4144-9DE0-F3AB630665D4}"/>
            </a:ext>
          </a:extLst>
        </xdr:cNvPr>
        <xdr:cNvCxnSpPr/>
      </xdr:nvCxnSpPr>
      <xdr:spPr>
        <a:xfrm>
          <a:off x="5960110" y="1282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1FF0B2F4-FCA1-40E1-893B-08F888BEEBDC}"/>
            </a:ext>
          </a:extLst>
        </xdr:cNvPr>
        <xdr:cNvSpPr txBox="1"/>
      </xdr:nvSpPr>
      <xdr:spPr>
        <a:xfrm>
          <a:off x="5416126" y="12688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7A88B4E3-EC1E-4649-8FB8-6DEFFE64FD50}"/>
            </a:ext>
          </a:extLst>
        </xdr:cNvPr>
        <xdr:cNvCxnSpPr/>
      </xdr:nvCxnSpPr>
      <xdr:spPr>
        <a:xfrm>
          <a:off x="5960110" y="124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A95A35FC-E3E8-49B8-8294-088B1902D341}"/>
            </a:ext>
          </a:extLst>
        </xdr:cNvPr>
        <xdr:cNvSpPr txBox="1"/>
      </xdr:nvSpPr>
      <xdr:spPr>
        <a:xfrm>
          <a:off x="5416126" y="12307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148A7A98-0FBA-4214-AE20-E4A72AAAD5B5}"/>
            </a:ext>
          </a:extLst>
        </xdr:cNvPr>
        <xdr:cNvCxnSpPr/>
      </xdr:nvCxnSpPr>
      <xdr:spPr>
        <a:xfrm>
          <a:off x="5960110" y="1206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C8263F97-ECBE-4E83-8F29-406203BC2F93}"/>
            </a:ext>
          </a:extLst>
        </xdr:cNvPr>
        <xdr:cNvSpPr txBox="1"/>
      </xdr:nvSpPr>
      <xdr:spPr>
        <a:xfrm>
          <a:off x="5331688" y="11926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67DD6895-8F34-4079-A92A-785839BB8967}"/>
            </a:ext>
          </a:extLst>
        </xdr:cNvPr>
        <xdr:cNvCxnSpPr/>
      </xdr:nvCxnSpPr>
      <xdr:spPr>
        <a:xfrm>
          <a:off x="5960110" y="1168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548C0B19-1A57-4213-BFE6-0B0CB52DB53E}"/>
            </a:ext>
          </a:extLst>
        </xdr:cNvPr>
        <xdr:cNvSpPr txBox="1"/>
      </xdr:nvSpPr>
      <xdr:spPr>
        <a:xfrm>
          <a:off x="5331688" y="1154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C7AE5A47-0E5C-4F33-8002-9C1B87161CE3}"/>
            </a:ext>
          </a:extLst>
        </xdr:cNvPr>
        <xdr:cNvSpPr/>
      </xdr:nvSpPr>
      <xdr:spPr>
        <a:xfrm>
          <a:off x="5960110" y="11680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B6524D02-AC18-47AE-A5CF-E5F6ED5D894D}"/>
            </a:ext>
          </a:extLst>
        </xdr:cNvPr>
        <xdr:cNvCxnSpPr/>
      </xdr:nvCxnSpPr>
      <xdr:spPr>
        <a:xfrm flipV="1">
          <a:off x="9427845" y="12232864"/>
          <a:ext cx="1270" cy="1358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8684F380-0292-40F9-BB22-9F35EE4A987B}"/>
            </a:ext>
          </a:extLst>
        </xdr:cNvPr>
        <xdr:cNvSpPr txBox="1"/>
      </xdr:nvSpPr>
      <xdr:spPr>
        <a:xfrm>
          <a:off x="9484360" y="135947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D314C4DA-00F1-4A0D-8BC9-8955AF9CE251}"/>
            </a:ext>
          </a:extLst>
        </xdr:cNvPr>
        <xdr:cNvCxnSpPr/>
      </xdr:nvCxnSpPr>
      <xdr:spPr>
        <a:xfrm>
          <a:off x="9356090" y="135909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F98BC6A6-CF17-46A8-AC09-19B9493BAD91}"/>
            </a:ext>
          </a:extLst>
        </xdr:cNvPr>
        <xdr:cNvSpPr txBox="1"/>
      </xdr:nvSpPr>
      <xdr:spPr>
        <a:xfrm>
          <a:off x="948436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49022CF5-F697-4216-8B47-8E93416DA34D}"/>
            </a:ext>
          </a:extLst>
        </xdr:cNvPr>
        <xdr:cNvCxnSpPr/>
      </xdr:nvCxnSpPr>
      <xdr:spPr>
        <a:xfrm>
          <a:off x="9356090" y="1223286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id="{96168C76-7BF2-46A1-B65E-9BAF59271532}"/>
            </a:ext>
          </a:extLst>
        </xdr:cNvPr>
        <xdr:cNvCxnSpPr/>
      </xdr:nvCxnSpPr>
      <xdr:spPr>
        <a:xfrm>
          <a:off x="8686800" y="1359090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B55324B4-C214-4546-AFFD-5DE6B830D336}"/>
            </a:ext>
          </a:extLst>
        </xdr:cNvPr>
        <xdr:cNvSpPr txBox="1"/>
      </xdr:nvSpPr>
      <xdr:spPr>
        <a:xfrm>
          <a:off x="9484360" y="13297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453DA8CE-938D-44C8-B553-F8C63DF22A94}"/>
            </a:ext>
          </a:extLst>
        </xdr:cNvPr>
        <xdr:cNvSpPr/>
      </xdr:nvSpPr>
      <xdr:spPr>
        <a:xfrm>
          <a:off x="9394190" y="1344973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id="{F7C40E7C-4A6D-4AE8-A5C2-ED3D81AFA111}"/>
            </a:ext>
          </a:extLst>
        </xdr:cNvPr>
        <xdr:cNvCxnSpPr/>
      </xdr:nvCxnSpPr>
      <xdr:spPr>
        <a:xfrm>
          <a:off x="7889240" y="135909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652E1C1E-3ECA-4CF1-85EA-281C6A161AFF}"/>
            </a:ext>
          </a:extLst>
        </xdr:cNvPr>
        <xdr:cNvSpPr/>
      </xdr:nvSpPr>
      <xdr:spPr>
        <a:xfrm>
          <a:off x="8632190" y="1343657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C5E0A50B-16E6-4DAB-A3EF-E0E5A00311E8}"/>
            </a:ext>
          </a:extLst>
        </xdr:cNvPr>
        <xdr:cNvSpPr txBox="1"/>
      </xdr:nvSpPr>
      <xdr:spPr>
        <a:xfrm>
          <a:off x="8438661" y="132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0" name="直線コネクタ 409">
          <a:extLst>
            <a:ext uri="{FF2B5EF4-FFF2-40B4-BE49-F238E27FC236}">
              <a16:creationId xmlns:a16="http://schemas.microsoft.com/office/drawing/2014/main" id="{2660E211-E4A1-4C97-B51A-21F0189D6AF5}"/>
            </a:ext>
          </a:extLst>
        </xdr:cNvPr>
        <xdr:cNvCxnSpPr/>
      </xdr:nvCxnSpPr>
      <xdr:spPr>
        <a:xfrm>
          <a:off x="7084060" y="1359090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26C8584C-5A68-48DD-BA86-BD665B973066}"/>
            </a:ext>
          </a:extLst>
        </xdr:cNvPr>
        <xdr:cNvSpPr/>
      </xdr:nvSpPr>
      <xdr:spPr>
        <a:xfrm>
          <a:off x="7846060" y="13419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4BF76D9F-81FA-42CB-9366-DE03A1E72858}"/>
            </a:ext>
          </a:extLst>
        </xdr:cNvPr>
        <xdr:cNvSpPr txBox="1"/>
      </xdr:nvSpPr>
      <xdr:spPr>
        <a:xfrm>
          <a:off x="7641101" y="131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3" name="直線コネクタ 412">
          <a:extLst>
            <a:ext uri="{FF2B5EF4-FFF2-40B4-BE49-F238E27FC236}">
              <a16:creationId xmlns:a16="http://schemas.microsoft.com/office/drawing/2014/main" id="{FF575EEC-1E6A-4BD6-8812-71E7D3C946E3}"/>
            </a:ext>
          </a:extLst>
        </xdr:cNvPr>
        <xdr:cNvCxnSpPr/>
      </xdr:nvCxnSpPr>
      <xdr:spPr>
        <a:xfrm>
          <a:off x="6286500" y="135909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50CE1C81-3C75-48F6-A159-A2867A3E1FFE}"/>
            </a:ext>
          </a:extLst>
        </xdr:cNvPr>
        <xdr:cNvSpPr/>
      </xdr:nvSpPr>
      <xdr:spPr>
        <a:xfrm>
          <a:off x="7029450" y="1339411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2978DD6B-DAA6-4093-89C0-B1443578B75C}"/>
            </a:ext>
          </a:extLst>
        </xdr:cNvPr>
        <xdr:cNvSpPr txBox="1"/>
      </xdr:nvSpPr>
      <xdr:spPr>
        <a:xfrm>
          <a:off x="6822655" y="1316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71555</xdr:rowOff>
    </xdr:from>
    <xdr:to>
      <xdr:col>36</xdr:col>
      <xdr:colOff>165100</xdr:colOff>
      <xdr:row>79</xdr:row>
      <xdr:rowOff>1705</xdr:rowOff>
    </xdr:to>
    <xdr:sp macro="" textlink="">
      <xdr:nvSpPr>
        <xdr:cNvPr id="416" name="フローチャート: 判断 415">
          <a:extLst>
            <a:ext uri="{FF2B5EF4-FFF2-40B4-BE49-F238E27FC236}">
              <a16:creationId xmlns:a16="http://schemas.microsoft.com/office/drawing/2014/main" id="{3CEDD324-443E-4C75-AF81-AB6BD7871470}"/>
            </a:ext>
          </a:extLst>
        </xdr:cNvPr>
        <xdr:cNvSpPr/>
      </xdr:nvSpPr>
      <xdr:spPr>
        <a:xfrm>
          <a:off x="6231890" y="134427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18232</xdr:rowOff>
    </xdr:from>
    <xdr:ext cx="534377" cy="259045"/>
    <xdr:sp macro="" textlink="">
      <xdr:nvSpPr>
        <xdr:cNvPr id="417" name="テキスト ボックス 416">
          <a:extLst>
            <a:ext uri="{FF2B5EF4-FFF2-40B4-BE49-F238E27FC236}">
              <a16:creationId xmlns:a16="http://schemas.microsoft.com/office/drawing/2014/main" id="{D3A84711-E9A1-4A17-B350-92C0E92376F6}"/>
            </a:ext>
          </a:extLst>
        </xdr:cNvPr>
        <xdr:cNvSpPr txBox="1"/>
      </xdr:nvSpPr>
      <xdr:spPr>
        <a:xfrm>
          <a:off x="6038361" y="1322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9DD3DF85-FCC5-4353-878C-196BEEB1821B}"/>
            </a:ext>
          </a:extLst>
        </xdr:cNvPr>
        <xdr:cNvSpPr txBox="1"/>
      </xdr:nvSpPr>
      <xdr:spPr>
        <a:xfrm>
          <a:off x="925830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DE834967-98EF-4311-BFDD-E10B872A4E13}"/>
            </a:ext>
          </a:extLst>
        </xdr:cNvPr>
        <xdr:cNvSpPr txBox="1"/>
      </xdr:nvSpPr>
      <xdr:spPr>
        <a:xfrm>
          <a:off x="85153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1D6D3164-EC72-4575-BBD8-99794BF6C430}"/>
            </a:ext>
          </a:extLst>
        </xdr:cNvPr>
        <xdr:cNvSpPr txBox="1"/>
      </xdr:nvSpPr>
      <xdr:spPr>
        <a:xfrm>
          <a:off x="77177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F03FE9B0-006C-4C60-8699-489285FC4DE3}"/>
            </a:ext>
          </a:extLst>
        </xdr:cNvPr>
        <xdr:cNvSpPr txBox="1"/>
      </xdr:nvSpPr>
      <xdr:spPr>
        <a:xfrm>
          <a:off x="69126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7A837E30-E7A6-4CFA-90D7-1EAFB9DA1DFD}"/>
            </a:ext>
          </a:extLst>
        </xdr:cNvPr>
        <xdr:cNvSpPr txBox="1"/>
      </xdr:nvSpPr>
      <xdr:spPr>
        <a:xfrm>
          <a:off x="61150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a:extLst>
            <a:ext uri="{FF2B5EF4-FFF2-40B4-BE49-F238E27FC236}">
              <a16:creationId xmlns:a16="http://schemas.microsoft.com/office/drawing/2014/main" id="{39CF3A8E-6BD5-4050-9B1D-D31D93071AB3}"/>
            </a:ext>
          </a:extLst>
        </xdr:cNvPr>
        <xdr:cNvSpPr/>
      </xdr:nvSpPr>
      <xdr:spPr>
        <a:xfrm>
          <a:off x="9394190" y="1354201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a:extLst>
            <a:ext uri="{FF2B5EF4-FFF2-40B4-BE49-F238E27FC236}">
              <a16:creationId xmlns:a16="http://schemas.microsoft.com/office/drawing/2014/main" id="{98B25E45-7B28-44F8-9BC6-BC28C61964FD}"/>
            </a:ext>
          </a:extLst>
        </xdr:cNvPr>
        <xdr:cNvSpPr txBox="1"/>
      </xdr:nvSpPr>
      <xdr:spPr>
        <a:xfrm>
          <a:off x="9484360" y="13455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a:extLst>
            <a:ext uri="{FF2B5EF4-FFF2-40B4-BE49-F238E27FC236}">
              <a16:creationId xmlns:a16="http://schemas.microsoft.com/office/drawing/2014/main" id="{FD6499A0-1944-4C86-91D2-EB5A2C0B34BA}"/>
            </a:ext>
          </a:extLst>
        </xdr:cNvPr>
        <xdr:cNvSpPr/>
      </xdr:nvSpPr>
      <xdr:spPr>
        <a:xfrm>
          <a:off x="8632190" y="135420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id="{CDF8A3C7-66F9-4A91-95F7-66764F9327D2}"/>
            </a:ext>
          </a:extLst>
        </xdr:cNvPr>
        <xdr:cNvSpPr txBox="1"/>
      </xdr:nvSpPr>
      <xdr:spPr>
        <a:xfrm>
          <a:off x="8569770" y="13632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a:extLst>
            <a:ext uri="{FF2B5EF4-FFF2-40B4-BE49-F238E27FC236}">
              <a16:creationId xmlns:a16="http://schemas.microsoft.com/office/drawing/2014/main" id="{8E2B080D-0510-49BF-A260-5DD08DA64C53}"/>
            </a:ext>
          </a:extLst>
        </xdr:cNvPr>
        <xdr:cNvSpPr/>
      </xdr:nvSpPr>
      <xdr:spPr>
        <a:xfrm>
          <a:off x="7846060" y="135420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4272F78B-8B2C-43B6-9A2E-96340AC63227}"/>
            </a:ext>
          </a:extLst>
        </xdr:cNvPr>
        <xdr:cNvSpPr txBox="1"/>
      </xdr:nvSpPr>
      <xdr:spPr>
        <a:xfrm>
          <a:off x="7772210" y="13632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a:extLst>
            <a:ext uri="{FF2B5EF4-FFF2-40B4-BE49-F238E27FC236}">
              <a16:creationId xmlns:a16="http://schemas.microsoft.com/office/drawing/2014/main" id="{6200DEA4-26E6-42B9-88A6-1A85EE93AFDA}"/>
            </a:ext>
          </a:extLst>
        </xdr:cNvPr>
        <xdr:cNvSpPr/>
      </xdr:nvSpPr>
      <xdr:spPr>
        <a:xfrm>
          <a:off x="7029450" y="135420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41B4B3DF-541F-4147-9C49-995E1C3BCD39}"/>
            </a:ext>
          </a:extLst>
        </xdr:cNvPr>
        <xdr:cNvSpPr txBox="1"/>
      </xdr:nvSpPr>
      <xdr:spPr>
        <a:xfrm>
          <a:off x="6974650" y="13632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1" name="楕円 430">
          <a:extLst>
            <a:ext uri="{FF2B5EF4-FFF2-40B4-BE49-F238E27FC236}">
              <a16:creationId xmlns:a16="http://schemas.microsoft.com/office/drawing/2014/main" id="{195F7A69-7C2B-4CDD-8E83-DD5F326A87E4}"/>
            </a:ext>
          </a:extLst>
        </xdr:cNvPr>
        <xdr:cNvSpPr/>
      </xdr:nvSpPr>
      <xdr:spPr>
        <a:xfrm>
          <a:off x="6231890" y="135420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EF0BBFF1-E49A-4574-9A56-526D69B65311}"/>
            </a:ext>
          </a:extLst>
        </xdr:cNvPr>
        <xdr:cNvSpPr txBox="1"/>
      </xdr:nvSpPr>
      <xdr:spPr>
        <a:xfrm>
          <a:off x="6169470" y="13632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2974EFDD-708F-49DE-99DA-DD84FDEE6727}"/>
            </a:ext>
          </a:extLst>
        </xdr:cNvPr>
        <xdr:cNvSpPr/>
      </xdr:nvSpPr>
      <xdr:spPr>
        <a:xfrm>
          <a:off x="5960110" y="14283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A30766A8-14E7-4566-8960-5DED7CF950FA}"/>
            </a:ext>
          </a:extLst>
        </xdr:cNvPr>
        <xdr:cNvSpPr/>
      </xdr:nvSpPr>
      <xdr:spPr>
        <a:xfrm>
          <a:off x="606044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F1FCBE21-7C2C-492A-9126-99033C061265}"/>
            </a:ext>
          </a:extLst>
        </xdr:cNvPr>
        <xdr:cNvSpPr/>
      </xdr:nvSpPr>
      <xdr:spPr>
        <a:xfrm>
          <a:off x="606044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5EB5E2D0-211D-4775-BDA6-2F5D6571B837}"/>
            </a:ext>
          </a:extLst>
        </xdr:cNvPr>
        <xdr:cNvSpPr/>
      </xdr:nvSpPr>
      <xdr:spPr>
        <a:xfrm>
          <a:off x="698881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C03F22CD-933F-42AF-BE9A-EF176F327165}"/>
            </a:ext>
          </a:extLst>
        </xdr:cNvPr>
        <xdr:cNvSpPr/>
      </xdr:nvSpPr>
      <xdr:spPr>
        <a:xfrm>
          <a:off x="698881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E0D8B311-1AD0-4E2A-A2DF-4835F3D4013B}"/>
            </a:ext>
          </a:extLst>
        </xdr:cNvPr>
        <xdr:cNvSpPr/>
      </xdr:nvSpPr>
      <xdr:spPr>
        <a:xfrm>
          <a:off x="801751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121C9C45-EA35-4486-B90D-C3B8283D6EAD}"/>
            </a:ext>
          </a:extLst>
        </xdr:cNvPr>
        <xdr:cNvSpPr/>
      </xdr:nvSpPr>
      <xdr:spPr>
        <a:xfrm>
          <a:off x="801751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3A689729-8149-4E74-AC6F-F19C15156F8C}"/>
            </a:ext>
          </a:extLst>
        </xdr:cNvPr>
        <xdr:cNvSpPr/>
      </xdr:nvSpPr>
      <xdr:spPr>
        <a:xfrm>
          <a:off x="5960110" y="15109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BA0EDFAF-54CA-48A1-8D5A-2B07C94A0A5F}"/>
            </a:ext>
          </a:extLst>
        </xdr:cNvPr>
        <xdr:cNvSpPr txBox="1"/>
      </xdr:nvSpPr>
      <xdr:spPr>
        <a:xfrm>
          <a:off x="5922010" y="14924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B3E3724A-7C46-4EEF-9077-B05762B7C1BC}"/>
            </a:ext>
          </a:extLst>
        </xdr:cNvPr>
        <xdr:cNvCxnSpPr/>
      </xdr:nvCxnSpPr>
      <xdr:spPr>
        <a:xfrm>
          <a:off x="5960110" y="17400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93E02619-6C16-44AA-8FA7-464F3AAD098F}"/>
            </a:ext>
          </a:extLst>
        </xdr:cNvPr>
        <xdr:cNvCxnSpPr/>
      </xdr:nvCxnSpPr>
      <xdr:spPr>
        <a:xfrm>
          <a:off x="5960110" y="16937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A342AC0E-499D-417A-B927-87BF9E4EE3CF}"/>
            </a:ext>
          </a:extLst>
        </xdr:cNvPr>
        <xdr:cNvSpPr txBox="1"/>
      </xdr:nvSpPr>
      <xdr:spPr>
        <a:xfrm>
          <a:off x="5724659" y="16803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26457216-F4C4-48D2-B6A1-2A6A0D17EB25}"/>
            </a:ext>
          </a:extLst>
        </xdr:cNvPr>
        <xdr:cNvCxnSpPr/>
      </xdr:nvCxnSpPr>
      <xdr:spPr>
        <a:xfrm>
          <a:off x="5960110" y="16480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5783428F-CC04-422A-ACB6-7F8C2D5ECBBF}"/>
            </a:ext>
          </a:extLst>
        </xdr:cNvPr>
        <xdr:cNvSpPr txBox="1"/>
      </xdr:nvSpPr>
      <xdr:spPr>
        <a:xfrm>
          <a:off x="5331688" y="163461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A95783D6-0599-480D-B843-C374D9916682}"/>
            </a:ext>
          </a:extLst>
        </xdr:cNvPr>
        <xdr:cNvCxnSpPr/>
      </xdr:nvCxnSpPr>
      <xdr:spPr>
        <a:xfrm>
          <a:off x="5960110" y="160293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D6E6E2A5-E409-4D2E-82A6-80560FA72844}"/>
            </a:ext>
          </a:extLst>
        </xdr:cNvPr>
        <xdr:cNvSpPr txBox="1"/>
      </xdr:nvSpPr>
      <xdr:spPr>
        <a:xfrm>
          <a:off x="533168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3727C0BB-91D4-4E1A-84BB-5822E2DDCD36}"/>
            </a:ext>
          </a:extLst>
        </xdr:cNvPr>
        <xdr:cNvCxnSpPr/>
      </xdr:nvCxnSpPr>
      <xdr:spPr>
        <a:xfrm>
          <a:off x="5960110" y="15566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FF84403F-4FF2-4020-A468-538EA2B76580}"/>
            </a:ext>
          </a:extLst>
        </xdr:cNvPr>
        <xdr:cNvSpPr txBox="1"/>
      </xdr:nvSpPr>
      <xdr:spPr>
        <a:xfrm>
          <a:off x="5331688" y="1543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369D2FCE-C2F3-4188-92A0-10E5D297AD7B}"/>
            </a:ext>
          </a:extLst>
        </xdr:cNvPr>
        <xdr:cNvCxnSpPr/>
      </xdr:nvCxnSpPr>
      <xdr:spPr>
        <a:xfrm>
          <a:off x="5960110" y="15109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1D229C20-449D-47DD-85D0-9B30EF612675}"/>
            </a:ext>
          </a:extLst>
        </xdr:cNvPr>
        <xdr:cNvSpPr txBox="1"/>
      </xdr:nvSpPr>
      <xdr:spPr>
        <a:xfrm>
          <a:off x="5331688" y="14974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55C3042D-B22C-418A-99A8-8157E1109019}"/>
            </a:ext>
          </a:extLst>
        </xdr:cNvPr>
        <xdr:cNvSpPr/>
      </xdr:nvSpPr>
      <xdr:spPr>
        <a:xfrm>
          <a:off x="5960110" y="15109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6054532F-2435-4031-A2AD-F43117EC6DD9}"/>
            </a:ext>
          </a:extLst>
        </xdr:cNvPr>
        <xdr:cNvCxnSpPr/>
      </xdr:nvCxnSpPr>
      <xdr:spPr>
        <a:xfrm flipV="1">
          <a:off x="9427845" y="1587046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F4803ED6-39C6-481F-B038-00AA40D1D2A2}"/>
            </a:ext>
          </a:extLst>
        </xdr:cNvPr>
        <xdr:cNvSpPr txBox="1"/>
      </xdr:nvSpPr>
      <xdr:spPr>
        <a:xfrm>
          <a:off x="9484360" y="16943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41FA9380-D2C8-490F-B508-2160CF3685A2}"/>
            </a:ext>
          </a:extLst>
        </xdr:cNvPr>
        <xdr:cNvCxnSpPr/>
      </xdr:nvCxnSpPr>
      <xdr:spPr>
        <a:xfrm>
          <a:off x="9356090" y="169379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F8589D00-44BF-4654-96C0-E94C08FF62FD}"/>
            </a:ext>
          </a:extLst>
        </xdr:cNvPr>
        <xdr:cNvSpPr txBox="1"/>
      </xdr:nvSpPr>
      <xdr:spPr>
        <a:xfrm>
          <a:off x="9484360" y="156514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C5FB1BA6-FFA5-44A2-90BB-2DD484696BE8}"/>
            </a:ext>
          </a:extLst>
        </xdr:cNvPr>
        <xdr:cNvCxnSpPr/>
      </xdr:nvCxnSpPr>
      <xdr:spPr>
        <a:xfrm>
          <a:off x="9356090" y="1587046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75416</xdr:rowOff>
    </xdr:from>
    <xdr:to>
      <xdr:col>55</xdr:col>
      <xdr:colOff>0</xdr:colOff>
      <xdr:row>98</xdr:row>
      <xdr:rowOff>121827</xdr:rowOff>
    </xdr:to>
    <xdr:cxnSp macro="">
      <xdr:nvCxnSpPr>
        <xdr:cNvPr id="459" name="直線コネクタ 458">
          <a:extLst>
            <a:ext uri="{FF2B5EF4-FFF2-40B4-BE49-F238E27FC236}">
              <a16:creationId xmlns:a16="http://schemas.microsoft.com/office/drawing/2014/main" id="{567F1747-2D08-4A62-89C4-83694E8D3304}"/>
            </a:ext>
          </a:extLst>
        </xdr:cNvPr>
        <xdr:cNvCxnSpPr/>
      </xdr:nvCxnSpPr>
      <xdr:spPr>
        <a:xfrm>
          <a:off x="8686800" y="16877516"/>
          <a:ext cx="742950" cy="4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F74445B0-58F3-4FE9-9D14-C5B2A2293347}"/>
            </a:ext>
          </a:extLst>
        </xdr:cNvPr>
        <xdr:cNvSpPr txBox="1"/>
      </xdr:nvSpPr>
      <xdr:spPr>
        <a:xfrm>
          <a:off x="9484360" y="1668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3B12DA82-82E2-4040-A663-99E478B9977D}"/>
            </a:ext>
          </a:extLst>
        </xdr:cNvPr>
        <xdr:cNvSpPr/>
      </xdr:nvSpPr>
      <xdr:spPr>
        <a:xfrm>
          <a:off x="9394190" y="16823543"/>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73989</xdr:rowOff>
    </xdr:from>
    <xdr:to>
      <xdr:col>50</xdr:col>
      <xdr:colOff>114300</xdr:colOff>
      <xdr:row>98</xdr:row>
      <xdr:rowOff>75416</xdr:rowOff>
    </xdr:to>
    <xdr:cxnSp macro="">
      <xdr:nvCxnSpPr>
        <xdr:cNvPr id="462" name="直線コネクタ 461">
          <a:extLst>
            <a:ext uri="{FF2B5EF4-FFF2-40B4-BE49-F238E27FC236}">
              <a16:creationId xmlns:a16="http://schemas.microsoft.com/office/drawing/2014/main" id="{5ABF1054-CE88-4EBC-80F9-3C6299893E16}"/>
            </a:ext>
          </a:extLst>
        </xdr:cNvPr>
        <xdr:cNvCxnSpPr/>
      </xdr:nvCxnSpPr>
      <xdr:spPr>
        <a:xfrm>
          <a:off x="7889240" y="16876089"/>
          <a:ext cx="79756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2C89BB31-A3D1-4563-BDCF-1FF3A56EE91A}"/>
            </a:ext>
          </a:extLst>
        </xdr:cNvPr>
        <xdr:cNvSpPr/>
      </xdr:nvSpPr>
      <xdr:spPr>
        <a:xfrm>
          <a:off x="8632190" y="1682316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3DA4204-B0FE-4029-B2F0-2949BE652D9D}"/>
            </a:ext>
          </a:extLst>
        </xdr:cNvPr>
        <xdr:cNvSpPr txBox="1"/>
      </xdr:nvSpPr>
      <xdr:spPr>
        <a:xfrm>
          <a:off x="8408250" y="1659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73989</xdr:rowOff>
    </xdr:from>
    <xdr:to>
      <xdr:col>45</xdr:col>
      <xdr:colOff>177800</xdr:colOff>
      <xdr:row>98</xdr:row>
      <xdr:rowOff>77842</xdr:rowOff>
    </xdr:to>
    <xdr:cxnSp macro="">
      <xdr:nvCxnSpPr>
        <xdr:cNvPr id="465" name="直線コネクタ 464">
          <a:extLst>
            <a:ext uri="{FF2B5EF4-FFF2-40B4-BE49-F238E27FC236}">
              <a16:creationId xmlns:a16="http://schemas.microsoft.com/office/drawing/2014/main" id="{C9B2FA96-AE85-44A8-B2F1-707116ABC632}"/>
            </a:ext>
          </a:extLst>
        </xdr:cNvPr>
        <xdr:cNvCxnSpPr/>
      </xdr:nvCxnSpPr>
      <xdr:spPr>
        <a:xfrm flipV="1">
          <a:off x="7084060" y="16876089"/>
          <a:ext cx="80518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201E4860-25A4-4176-9857-C988848B8343}"/>
            </a:ext>
          </a:extLst>
        </xdr:cNvPr>
        <xdr:cNvSpPr/>
      </xdr:nvSpPr>
      <xdr:spPr>
        <a:xfrm>
          <a:off x="7846060" y="1682018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AB1C0BCA-BB2C-4FC8-8019-834D51133B7D}"/>
            </a:ext>
          </a:extLst>
        </xdr:cNvPr>
        <xdr:cNvSpPr txBox="1"/>
      </xdr:nvSpPr>
      <xdr:spPr>
        <a:xfrm>
          <a:off x="7610690" y="1659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153498</xdr:rowOff>
    </xdr:from>
    <xdr:to>
      <xdr:col>41</xdr:col>
      <xdr:colOff>50800</xdr:colOff>
      <xdr:row>98</xdr:row>
      <xdr:rowOff>77842</xdr:rowOff>
    </xdr:to>
    <xdr:cxnSp macro="">
      <xdr:nvCxnSpPr>
        <xdr:cNvPr id="468" name="直線コネクタ 467">
          <a:extLst>
            <a:ext uri="{FF2B5EF4-FFF2-40B4-BE49-F238E27FC236}">
              <a16:creationId xmlns:a16="http://schemas.microsoft.com/office/drawing/2014/main" id="{476377E3-9C9E-4BA4-8279-00E97853F85C}"/>
            </a:ext>
          </a:extLst>
        </xdr:cNvPr>
        <xdr:cNvCxnSpPr/>
      </xdr:nvCxnSpPr>
      <xdr:spPr>
        <a:xfrm>
          <a:off x="6286500" y="16784148"/>
          <a:ext cx="79756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BB048B99-3098-4BF6-B501-C0D3898B11C1}"/>
            </a:ext>
          </a:extLst>
        </xdr:cNvPr>
        <xdr:cNvSpPr/>
      </xdr:nvSpPr>
      <xdr:spPr>
        <a:xfrm>
          <a:off x="7029450" y="1683072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C98D9DD9-DA47-43D8-A8E4-AF98A9C54553}"/>
            </a:ext>
          </a:extLst>
        </xdr:cNvPr>
        <xdr:cNvSpPr txBox="1"/>
      </xdr:nvSpPr>
      <xdr:spPr>
        <a:xfrm>
          <a:off x="6822655" y="1692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54783</xdr:rowOff>
    </xdr:from>
    <xdr:to>
      <xdr:col>36</xdr:col>
      <xdr:colOff>165100</xdr:colOff>
      <xdr:row>98</xdr:row>
      <xdr:rowOff>156383</xdr:rowOff>
    </xdr:to>
    <xdr:sp macro="" textlink="">
      <xdr:nvSpPr>
        <xdr:cNvPr id="471" name="フローチャート: 判断 470">
          <a:extLst>
            <a:ext uri="{FF2B5EF4-FFF2-40B4-BE49-F238E27FC236}">
              <a16:creationId xmlns:a16="http://schemas.microsoft.com/office/drawing/2014/main" id="{E58108E0-A3BE-4028-9FA4-B834A5125FB8}"/>
            </a:ext>
          </a:extLst>
        </xdr:cNvPr>
        <xdr:cNvSpPr/>
      </xdr:nvSpPr>
      <xdr:spPr>
        <a:xfrm>
          <a:off x="6231890" y="16860693"/>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147510</xdr:rowOff>
    </xdr:from>
    <xdr:ext cx="534377" cy="259045"/>
    <xdr:sp macro="" textlink="">
      <xdr:nvSpPr>
        <xdr:cNvPr id="472" name="テキスト ボックス 471">
          <a:extLst>
            <a:ext uri="{FF2B5EF4-FFF2-40B4-BE49-F238E27FC236}">
              <a16:creationId xmlns:a16="http://schemas.microsoft.com/office/drawing/2014/main" id="{1144D86A-4509-4EB0-AEAA-860BF703797A}"/>
            </a:ext>
          </a:extLst>
        </xdr:cNvPr>
        <xdr:cNvSpPr txBox="1"/>
      </xdr:nvSpPr>
      <xdr:spPr>
        <a:xfrm>
          <a:off x="6038361" y="169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6F1AF4A-57A5-4843-B97E-C31F96A666DF}"/>
            </a:ext>
          </a:extLst>
        </xdr:cNvPr>
        <xdr:cNvSpPr txBox="1"/>
      </xdr:nvSpPr>
      <xdr:spPr>
        <a:xfrm>
          <a:off x="925830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67277AFA-E2CB-48F5-A4F8-3E9E667046BC}"/>
            </a:ext>
          </a:extLst>
        </xdr:cNvPr>
        <xdr:cNvSpPr txBox="1"/>
      </xdr:nvSpPr>
      <xdr:spPr>
        <a:xfrm>
          <a:off x="85153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77C967EF-4D86-43C2-995F-84FDF7E03B54}"/>
            </a:ext>
          </a:extLst>
        </xdr:cNvPr>
        <xdr:cNvSpPr txBox="1"/>
      </xdr:nvSpPr>
      <xdr:spPr>
        <a:xfrm>
          <a:off x="77177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63B88688-73B6-4F69-AC12-912EBDF47004}"/>
            </a:ext>
          </a:extLst>
        </xdr:cNvPr>
        <xdr:cNvSpPr txBox="1"/>
      </xdr:nvSpPr>
      <xdr:spPr>
        <a:xfrm>
          <a:off x="69126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A1201633-4EA1-46B3-B7EA-E88D8F8E7957}"/>
            </a:ext>
          </a:extLst>
        </xdr:cNvPr>
        <xdr:cNvSpPr txBox="1"/>
      </xdr:nvSpPr>
      <xdr:spPr>
        <a:xfrm>
          <a:off x="61150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71027</xdr:rowOff>
    </xdr:from>
    <xdr:to>
      <xdr:col>55</xdr:col>
      <xdr:colOff>50800</xdr:colOff>
      <xdr:row>99</xdr:row>
      <xdr:rowOff>1177</xdr:rowOff>
    </xdr:to>
    <xdr:sp macro="" textlink="">
      <xdr:nvSpPr>
        <xdr:cNvPr id="478" name="楕円 477">
          <a:extLst>
            <a:ext uri="{FF2B5EF4-FFF2-40B4-BE49-F238E27FC236}">
              <a16:creationId xmlns:a16="http://schemas.microsoft.com/office/drawing/2014/main" id="{98EAAB3F-5AB6-4A5D-9343-BBE368B49801}"/>
            </a:ext>
          </a:extLst>
        </xdr:cNvPr>
        <xdr:cNvSpPr/>
      </xdr:nvSpPr>
      <xdr:spPr>
        <a:xfrm>
          <a:off x="9394190" y="1687122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C98B79B0-0FD7-4E4B-891A-1461C0176726}"/>
            </a:ext>
          </a:extLst>
        </xdr:cNvPr>
        <xdr:cNvSpPr txBox="1"/>
      </xdr:nvSpPr>
      <xdr:spPr>
        <a:xfrm>
          <a:off x="948436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24616</xdr:rowOff>
    </xdr:from>
    <xdr:to>
      <xdr:col>50</xdr:col>
      <xdr:colOff>165100</xdr:colOff>
      <xdr:row>98</xdr:row>
      <xdr:rowOff>126216</xdr:rowOff>
    </xdr:to>
    <xdr:sp macro="" textlink="">
      <xdr:nvSpPr>
        <xdr:cNvPr id="480" name="楕円 479">
          <a:extLst>
            <a:ext uri="{FF2B5EF4-FFF2-40B4-BE49-F238E27FC236}">
              <a16:creationId xmlns:a16="http://schemas.microsoft.com/office/drawing/2014/main" id="{D57A80B2-DAF3-49A1-A713-F88488D2E81A}"/>
            </a:ext>
          </a:extLst>
        </xdr:cNvPr>
        <xdr:cNvSpPr/>
      </xdr:nvSpPr>
      <xdr:spPr>
        <a:xfrm>
          <a:off x="8632190" y="16822906"/>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117343</xdr:rowOff>
    </xdr:from>
    <xdr:ext cx="599010" cy="259045"/>
    <xdr:sp macro="" textlink="">
      <xdr:nvSpPr>
        <xdr:cNvPr id="481" name="テキスト ボックス 480">
          <a:extLst>
            <a:ext uri="{FF2B5EF4-FFF2-40B4-BE49-F238E27FC236}">
              <a16:creationId xmlns:a16="http://schemas.microsoft.com/office/drawing/2014/main" id="{26E0B8F7-C630-494B-8F01-E897AC86D988}"/>
            </a:ext>
          </a:extLst>
        </xdr:cNvPr>
        <xdr:cNvSpPr txBox="1"/>
      </xdr:nvSpPr>
      <xdr:spPr>
        <a:xfrm>
          <a:off x="8408250" y="1691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23189</xdr:rowOff>
    </xdr:from>
    <xdr:to>
      <xdr:col>46</xdr:col>
      <xdr:colOff>38100</xdr:colOff>
      <xdr:row>98</xdr:row>
      <xdr:rowOff>124789</xdr:rowOff>
    </xdr:to>
    <xdr:sp macro="" textlink="">
      <xdr:nvSpPr>
        <xdr:cNvPr id="482" name="楕円 481">
          <a:extLst>
            <a:ext uri="{FF2B5EF4-FFF2-40B4-BE49-F238E27FC236}">
              <a16:creationId xmlns:a16="http://schemas.microsoft.com/office/drawing/2014/main" id="{8890CDF2-9A22-47AE-B864-E803448F0489}"/>
            </a:ext>
          </a:extLst>
        </xdr:cNvPr>
        <xdr:cNvSpPr/>
      </xdr:nvSpPr>
      <xdr:spPr>
        <a:xfrm>
          <a:off x="7846060" y="1682147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115916</xdr:rowOff>
    </xdr:from>
    <xdr:ext cx="599010" cy="259045"/>
    <xdr:sp macro="" textlink="">
      <xdr:nvSpPr>
        <xdr:cNvPr id="483" name="テキスト ボックス 482">
          <a:extLst>
            <a:ext uri="{FF2B5EF4-FFF2-40B4-BE49-F238E27FC236}">
              <a16:creationId xmlns:a16="http://schemas.microsoft.com/office/drawing/2014/main" id="{E9F3C255-3664-4B0D-AFDF-EF0AF82F8AB8}"/>
            </a:ext>
          </a:extLst>
        </xdr:cNvPr>
        <xdr:cNvSpPr txBox="1"/>
      </xdr:nvSpPr>
      <xdr:spPr>
        <a:xfrm>
          <a:off x="7610690" y="1691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27042</xdr:rowOff>
    </xdr:from>
    <xdr:to>
      <xdr:col>41</xdr:col>
      <xdr:colOff>101600</xdr:colOff>
      <xdr:row>98</xdr:row>
      <xdr:rowOff>128642</xdr:rowOff>
    </xdr:to>
    <xdr:sp macro="" textlink="">
      <xdr:nvSpPr>
        <xdr:cNvPr id="484" name="楕円 483">
          <a:extLst>
            <a:ext uri="{FF2B5EF4-FFF2-40B4-BE49-F238E27FC236}">
              <a16:creationId xmlns:a16="http://schemas.microsoft.com/office/drawing/2014/main" id="{0A3B8D00-7375-4905-8815-82DA6CD55A1B}"/>
            </a:ext>
          </a:extLst>
        </xdr:cNvPr>
        <xdr:cNvSpPr/>
      </xdr:nvSpPr>
      <xdr:spPr>
        <a:xfrm>
          <a:off x="7029450" y="1682723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145169</xdr:rowOff>
    </xdr:from>
    <xdr:ext cx="599010" cy="259045"/>
    <xdr:sp macro="" textlink="">
      <xdr:nvSpPr>
        <xdr:cNvPr id="485" name="テキスト ボックス 484">
          <a:extLst>
            <a:ext uri="{FF2B5EF4-FFF2-40B4-BE49-F238E27FC236}">
              <a16:creationId xmlns:a16="http://schemas.microsoft.com/office/drawing/2014/main" id="{D45D6B67-04CB-47BB-8A2D-CA4F5170BB4D}"/>
            </a:ext>
          </a:extLst>
        </xdr:cNvPr>
        <xdr:cNvSpPr txBox="1"/>
      </xdr:nvSpPr>
      <xdr:spPr>
        <a:xfrm>
          <a:off x="6822655" y="1660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102698</xdr:rowOff>
    </xdr:from>
    <xdr:to>
      <xdr:col>36</xdr:col>
      <xdr:colOff>165100</xdr:colOff>
      <xdr:row>98</xdr:row>
      <xdr:rowOff>32848</xdr:rowOff>
    </xdr:to>
    <xdr:sp macro="" textlink="">
      <xdr:nvSpPr>
        <xdr:cNvPr id="486" name="楕円 485">
          <a:extLst>
            <a:ext uri="{FF2B5EF4-FFF2-40B4-BE49-F238E27FC236}">
              <a16:creationId xmlns:a16="http://schemas.microsoft.com/office/drawing/2014/main" id="{2DCDCC60-4CB5-4727-A873-6E21A151E42E}"/>
            </a:ext>
          </a:extLst>
        </xdr:cNvPr>
        <xdr:cNvSpPr/>
      </xdr:nvSpPr>
      <xdr:spPr>
        <a:xfrm>
          <a:off x="6231890" y="1672953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49375</xdr:rowOff>
    </xdr:from>
    <xdr:ext cx="599010" cy="259045"/>
    <xdr:sp macro="" textlink="">
      <xdr:nvSpPr>
        <xdr:cNvPr id="487" name="テキスト ボックス 486">
          <a:extLst>
            <a:ext uri="{FF2B5EF4-FFF2-40B4-BE49-F238E27FC236}">
              <a16:creationId xmlns:a16="http://schemas.microsoft.com/office/drawing/2014/main" id="{E877B289-4665-4F63-969F-A442A7F1BAEF}"/>
            </a:ext>
          </a:extLst>
        </xdr:cNvPr>
        <xdr:cNvSpPr txBox="1"/>
      </xdr:nvSpPr>
      <xdr:spPr>
        <a:xfrm>
          <a:off x="6007950" y="1651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3030A046-9458-477A-84BD-0DC16AEB6DD7}"/>
            </a:ext>
          </a:extLst>
        </xdr:cNvPr>
        <xdr:cNvSpPr/>
      </xdr:nvSpPr>
      <xdr:spPr>
        <a:xfrm>
          <a:off x="11203940" y="3996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60D39485-82AC-4B53-BEA9-84AB9AA81FFD}"/>
            </a:ext>
          </a:extLst>
        </xdr:cNvPr>
        <xdr:cNvSpPr/>
      </xdr:nvSpPr>
      <xdr:spPr>
        <a:xfrm>
          <a:off x="113157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583052F0-AA7A-4F8D-881A-A6C30B190BA5}"/>
            </a:ext>
          </a:extLst>
        </xdr:cNvPr>
        <xdr:cNvSpPr/>
      </xdr:nvSpPr>
      <xdr:spPr>
        <a:xfrm>
          <a:off x="113157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8AE3E2C0-AE31-439A-9416-D999D8DB0E8A}"/>
            </a:ext>
          </a:extLst>
        </xdr:cNvPr>
        <xdr:cNvSpPr/>
      </xdr:nvSpPr>
      <xdr:spPr>
        <a:xfrm>
          <a:off x="1223264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6D58B95E-EB59-40D7-B12E-92047F847E79}"/>
            </a:ext>
          </a:extLst>
        </xdr:cNvPr>
        <xdr:cNvSpPr/>
      </xdr:nvSpPr>
      <xdr:spPr>
        <a:xfrm>
          <a:off x="1223264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842EC1FC-6ABC-463B-8FDF-4DF045956E9D}"/>
            </a:ext>
          </a:extLst>
        </xdr:cNvPr>
        <xdr:cNvSpPr/>
      </xdr:nvSpPr>
      <xdr:spPr>
        <a:xfrm>
          <a:off x="1326134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415CD160-BF58-4F4B-87D1-2BD8010896BB}"/>
            </a:ext>
          </a:extLst>
        </xdr:cNvPr>
        <xdr:cNvSpPr/>
      </xdr:nvSpPr>
      <xdr:spPr>
        <a:xfrm>
          <a:off x="1326134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86683449-67F3-4E0E-8A5E-17B5207B96CD}"/>
            </a:ext>
          </a:extLst>
        </xdr:cNvPr>
        <xdr:cNvSpPr/>
      </xdr:nvSpPr>
      <xdr:spPr>
        <a:xfrm>
          <a:off x="11203940" y="4822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887D03C6-1D8E-488A-A829-C81625E0C501}"/>
            </a:ext>
          </a:extLst>
        </xdr:cNvPr>
        <xdr:cNvSpPr txBox="1"/>
      </xdr:nvSpPr>
      <xdr:spPr>
        <a:xfrm>
          <a:off x="1116584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CDE78DE4-B54D-43BB-A1C0-D0FA00E453C4}"/>
            </a:ext>
          </a:extLst>
        </xdr:cNvPr>
        <xdr:cNvCxnSpPr/>
      </xdr:nvCxnSpPr>
      <xdr:spPr>
        <a:xfrm>
          <a:off x="11203940" y="7113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C2F2E4CA-8A25-4FA7-886C-5330AC4256A7}"/>
            </a:ext>
          </a:extLst>
        </xdr:cNvPr>
        <xdr:cNvCxnSpPr/>
      </xdr:nvCxnSpPr>
      <xdr:spPr>
        <a:xfrm>
          <a:off x="11203940" y="673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EC075921-93A7-447B-A381-172E9D55A0C8}"/>
            </a:ext>
          </a:extLst>
        </xdr:cNvPr>
        <xdr:cNvSpPr txBox="1"/>
      </xdr:nvSpPr>
      <xdr:spPr>
        <a:xfrm>
          <a:off x="10979919"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65988F10-6110-4366-9470-587938CF5C4D}"/>
            </a:ext>
          </a:extLst>
        </xdr:cNvPr>
        <xdr:cNvCxnSpPr/>
      </xdr:nvCxnSpPr>
      <xdr:spPr>
        <a:xfrm>
          <a:off x="11203940" y="635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78BACE0B-A69D-4087-96A2-8FF72408155F}"/>
            </a:ext>
          </a:extLst>
        </xdr:cNvPr>
        <xdr:cNvSpPr txBox="1"/>
      </xdr:nvSpPr>
      <xdr:spPr>
        <a:xfrm>
          <a:off x="106694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558F865D-A15F-483E-9FEC-DD490C34668B}"/>
            </a:ext>
          </a:extLst>
        </xdr:cNvPr>
        <xdr:cNvCxnSpPr/>
      </xdr:nvCxnSpPr>
      <xdr:spPr>
        <a:xfrm>
          <a:off x="11203940" y="5965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498285A8-CE30-4694-98D0-72100FC2A207}"/>
            </a:ext>
          </a:extLst>
        </xdr:cNvPr>
        <xdr:cNvSpPr txBox="1"/>
      </xdr:nvSpPr>
      <xdr:spPr>
        <a:xfrm>
          <a:off x="10669481" y="5830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5E4E8153-86D1-41F7-BE9F-43BD48E2F9EE}"/>
            </a:ext>
          </a:extLst>
        </xdr:cNvPr>
        <xdr:cNvCxnSpPr/>
      </xdr:nvCxnSpPr>
      <xdr:spPr>
        <a:xfrm>
          <a:off x="11203940" y="5584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14B79C2D-4EC1-4CFB-B351-FB78FE94D687}"/>
            </a:ext>
          </a:extLst>
        </xdr:cNvPr>
        <xdr:cNvSpPr txBox="1"/>
      </xdr:nvSpPr>
      <xdr:spPr>
        <a:xfrm>
          <a:off x="10669481" y="5449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FE75FA82-76FF-4122-A076-F680F6390B36}"/>
            </a:ext>
          </a:extLst>
        </xdr:cNvPr>
        <xdr:cNvCxnSpPr/>
      </xdr:nvCxnSpPr>
      <xdr:spPr>
        <a:xfrm>
          <a:off x="11203940" y="520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A9E486D1-B6E6-49F6-BCAD-7632AB51FA40}"/>
            </a:ext>
          </a:extLst>
        </xdr:cNvPr>
        <xdr:cNvSpPr txBox="1"/>
      </xdr:nvSpPr>
      <xdr:spPr>
        <a:xfrm>
          <a:off x="10669481" y="5068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537F71D0-5FAE-46DC-82FD-07E753A34175}"/>
            </a:ext>
          </a:extLst>
        </xdr:cNvPr>
        <xdr:cNvCxnSpPr/>
      </xdr:nvCxnSpPr>
      <xdr:spPr>
        <a:xfrm>
          <a:off x="11203940" y="482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48FF7078-A04C-4575-8658-3797B4434153}"/>
            </a:ext>
          </a:extLst>
        </xdr:cNvPr>
        <xdr:cNvSpPr txBox="1"/>
      </xdr:nvSpPr>
      <xdr:spPr>
        <a:xfrm>
          <a:off x="10669481" y="4687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9ABC54F2-B848-4534-A842-6A6DF1C3ECF0}"/>
            </a:ext>
          </a:extLst>
        </xdr:cNvPr>
        <xdr:cNvSpPr/>
      </xdr:nvSpPr>
      <xdr:spPr>
        <a:xfrm>
          <a:off x="11203940" y="4822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4B5D6B5A-AE84-4197-BA4D-16A7B16F1B0D}"/>
            </a:ext>
          </a:extLst>
        </xdr:cNvPr>
        <xdr:cNvCxnSpPr/>
      </xdr:nvCxnSpPr>
      <xdr:spPr>
        <a:xfrm flipV="1">
          <a:off x="14700250" y="5409574"/>
          <a:ext cx="3174" cy="1323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3721992F-93D2-49BF-8CEA-4FFCBEA3113D}"/>
            </a:ext>
          </a:extLst>
        </xdr:cNvPr>
        <xdr:cNvSpPr txBox="1"/>
      </xdr:nvSpPr>
      <xdr:spPr>
        <a:xfrm>
          <a:off x="14747240" y="67367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82D39F0C-BC1E-41AA-A220-04EB786B2BB8}"/>
            </a:ext>
          </a:extLst>
        </xdr:cNvPr>
        <xdr:cNvCxnSpPr/>
      </xdr:nvCxnSpPr>
      <xdr:spPr>
        <a:xfrm>
          <a:off x="14611350" y="6732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5B54C795-119A-4E77-8C74-D394A2A631A0}"/>
            </a:ext>
          </a:extLst>
        </xdr:cNvPr>
        <xdr:cNvSpPr txBox="1"/>
      </xdr:nvSpPr>
      <xdr:spPr>
        <a:xfrm>
          <a:off x="14747240" y="519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5D825ED8-75D2-4EBD-838A-15C28AA27BB6}"/>
            </a:ext>
          </a:extLst>
        </xdr:cNvPr>
        <xdr:cNvCxnSpPr/>
      </xdr:nvCxnSpPr>
      <xdr:spPr>
        <a:xfrm>
          <a:off x="14611350" y="54095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21236</xdr:rowOff>
    </xdr:from>
    <xdr:to>
      <xdr:col>85</xdr:col>
      <xdr:colOff>127000</xdr:colOff>
      <xdr:row>39</xdr:row>
      <xdr:rowOff>43018</xdr:rowOff>
    </xdr:to>
    <xdr:cxnSp macro="">
      <xdr:nvCxnSpPr>
        <xdr:cNvPr id="516" name="直線コネクタ 515">
          <a:extLst>
            <a:ext uri="{FF2B5EF4-FFF2-40B4-BE49-F238E27FC236}">
              <a16:creationId xmlns:a16="http://schemas.microsoft.com/office/drawing/2014/main" id="{6F0F04DB-6F41-45F1-9919-70E6F1B39D4F}"/>
            </a:ext>
          </a:extLst>
        </xdr:cNvPr>
        <xdr:cNvCxnSpPr/>
      </xdr:nvCxnSpPr>
      <xdr:spPr>
        <a:xfrm>
          <a:off x="13942060" y="6361076"/>
          <a:ext cx="762000" cy="37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A64F512D-2768-4BB2-B179-CAD28D0E571D}"/>
            </a:ext>
          </a:extLst>
        </xdr:cNvPr>
        <xdr:cNvSpPr txBox="1"/>
      </xdr:nvSpPr>
      <xdr:spPr>
        <a:xfrm>
          <a:off x="1474724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59B6534-7615-42FD-9620-7BB928ADF6DC}"/>
            </a:ext>
          </a:extLst>
        </xdr:cNvPr>
        <xdr:cNvSpPr/>
      </xdr:nvSpPr>
      <xdr:spPr>
        <a:xfrm>
          <a:off x="14649450" y="661091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21236</xdr:rowOff>
    </xdr:from>
    <xdr:to>
      <xdr:col>81</xdr:col>
      <xdr:colOff>50800</xdr:colOff>
      <xdr:row>38</xdr:row>
      <xdr:rowOff>134530</xdr:rowOff>
    </xdr:to>
    <xdr:cxnSp macro="">
      <xdr:nvCxnSpPr>
        <xdr:cNvPr id="519" name="直線コネクタ 518">
          <a:extLst>
            <a:ext uri="{FF2B5EF4-FFF2-40B4-BE49-F238E27FC236}">
              <a16:creationId xmlns:a16="http://schemas.microsoft.com/office/drawing/2014/main" id="{FAD65A4D-F38C-42B4-85AE-C18C2472C723}"/>
            </a:ext>
          </a:extLst>
        </xdr:cNvPr>
        <xdr:cNvCxnSpPr/>
      </xdr:nvCxnSpPr>
      <xdr:spPr>
        <a:xfrm flipV="1">
          <a:off x="13144500" y="6361076"/>
          <a:ext cx="797560" cy="28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DEA03D3B-8050-4FDB-84C4-30E92235ABBC}"/>
            </a:ext>
          </a:extLst>
        </xdr:cNvPr>
        <xdr:cNvSpPr/>
      </xdr:nvSpPr>
      <xdr:spPr>
        <a:xfrm>
          <a:off x="13887450" y="661182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25C1CF6B-FE79-45B7-A7F1-DF267D74534F}"/>
            </a:ext>
          </a:extLst>
        </xdr:cNvPr>
        <xdr:cNvSpPr txBox="1"/>
      </xdr:nvSpPr>
      <xdr:spPr>
        <a:xfrm>
          <a:off x="13712971" y="670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134530</xdr:rowOff>
    </xdr:from>
    <xdr:to>
      <xdr:col>76</xdr:col>
      <xdr:colOff>114300</xdr:colOff>
      <xdr:row>39</xdr:row>
      <xdr:rowOff>44027</xdr:rowOff>
    </xdr:to>
    <xdr:cxnSp macro="">
      <xdr:nvCxnSpPr>
        <xdr:cNvPr id="522" name="直線コネクタ 521">
          <a:extLst>
            <a:ext uri="{FF2B5EF4-FFF2-40B4-BE49-F238E27FC236}">
              <a16:creationId xmlns:a16="http://schemas.microsoft.com/office/drawing/2014/main" id="{69F45444-CFDD-406F-BA02-50171D95A480}"/>
            </a:ext>
          </a:extLst>
        </xdr:cNvPr>
        <xdr:cNvCxnSpPr/>
      </xdr:nvCxnSpPr>
      <xdr:spPr>
        <a:xfrm flipV="1">
          <a:off x="12346940" y="6645820"/>
          <a:ext cx="797560" cy="8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9FAB399E-7BDA-4734-A8DD-5D70EBF6065A}"/>
            </a:ext>
          </a:extLst>
        </xdr:cNvPr>
        <xdr:cNvSpPr/>
      </xdr:nvSpPr>
      <xdr:spPr>
        <a:xfrm>
          <a:off x="13089890" y="661311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id="{0BDCAA2F-8A50-4105-80B2-2EC00DEEAE82}"/>
            </a:ext>
          </a:extLst>
        </xdr:cNvPr>
        <xdr:cNvSpPr txBox="1"/>
      </xdr:nvSpPr>
      <xdr:spPr>
        <a:xfrm>
          <a:off x="12896361" y="67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135765</xdr:rowOff>
    </xdr:from>
    <xdr:to>
      <xdr:col>71</xdr:col>
      <xdr:colOff>177800</xdr:colOff>
      <xdr:row>39</xdr:row>
      <xdr:rowOff>44027</xdr:rowOff>
    </xdr:to>
    <xdr:cxnSp macro="">
      <xdr:nvCxnSpPr>
        <xdr:cNvPr id="525" name="直線コネクタ 524">
          <a:extLst>
            <a:ext uri="{FF2B5EF4-FFF2-40B4-BE49-F238E27FC236}">
              <a16:creationId xmlns:a16="http://schemas.microsoft.com/office/drawing/2014/main" id="{B5BEBE7F-509D-4737-B88C-2C7A70A0E389}"/>
            </a:ext>
          </a:extLst>
        </xdr:cNvPr>
        <xdr:cNvCxnSpPr/>
      </xdr:nvCxnSpPr>
      <xdr:spPr>
        <a:xfrm>
          <a:off x="11541760" y="6647055"/>
          <a:ext cx="805180" cy="8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DE7F994-5B05-4112-A3C9-FE83C61C160A}"/>
            </a:ext>
          </a:extLst>
        </xdr:cNvPr>
        <xdr:cNvSpPr/>
      </xdr:nvSpPr>
      <xdr:spPr>
        <a:xfrm>
          <a:off x="12303760" y="662291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D52B44EC-0857-4951-A122-0255031247DD}"/>
            </a:ext>
          </a:extLst>
        </xdr:cNvPr>
        <xdr:cNvSpPr txBox="1"/>
      </xdr:nvSpPr>
      <xdr:spPr>
        <a:xfrm>
          <a:off x="12098801" y="640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140442</xdr:rowOff>
    </xdr:from>
    <xdr:to>
      <xdr:col>67</xdr:col>
      <xdr:colOff>101600</xdr:colOff>
      <xdr:row>39</xdr:row>
      <xdr:rowOff>70592</xdr:rowOff>
    </xdr:to>
    <xdr:sp macro="" textlink="">
      <xdr:nvSpPr>
        <xdr:cNvPr id="528" name="フローチャート: 判断 527">
          <a:extLst>
            <a:ext uri="{FF2B5EF4-FFF2-40B4-BE49-F238E27FC236}">
              <a16:creationId xmlns:a16="http://schemas.microsoft.com/office/drawing/2014/main" id="{C168C7B5-C573-45E3-AC3A-6CDE5F473D93}"/>
            </a:ext>
          </a:extLst>
        </xdr:cNvPr>
        <xdr:cNvSpPr/>
      </xdr:nvSpPr>
      <xdr:spPr>
        <a:xfrm>
          <a:off x="11487150" y="665173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61719</xdr:rowOff>
    </xdr:from>
    <xdr:ext cx="469744" cy="259045"/>
    <xdr:sp macro="" textlink="">
      <xdr:nvSpPr>
        <xdr:cNvPr id="529" name="テキスト ボックス 528">
          <a:extLst>
            <a:ext uri="{FF2B5EF4-FFF2-40B4-BE49-F238E27FC236}">
              <a16:creationId xmlns:a16="http://schemas.microsoft.com/office/drawing/2014/main" id="{E6BDEA46-369F-438F-A01A-4AD5626F7CFD}"/>
            </a:ext>
          </a:extLst>
        </xdr:cNvPr>
        <xdr:cNvSpPr txBox="1"/>
      </xdr:nvSpPr>
      <xdr:spPr>
        <a:xfrm>
          <a:off x="11324033" y="674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E29C6CA3-11A6-4A36-911C-3CDFF966211B}"/>
            </a:ext>
          </a:extLst>
        </xdr:cNvPr>
        <xdr:cNvSpPr txBox="1"/>
      </xdr:nvSpPr>
      <xdr:spPr>
        <a:xfrm>
          <a:off x="145326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47D52A81-67FB-49D4-BAAE-970AC33E7170}"/>
            </a:ext>
          </a:extLst>
        </xdr:cNvPr>
        <xdr:cNvSpPr txBox="1"/>
      </xdr:nvSpPr>
      <xdr:spPr>
        <a:xfrm>
          <a:off x="137706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820F220A-127B-494C-BBAF-C8C58460C9E0}"/>
            </a:ext>
          </a:extLst>
        </xdr:cNvPr>
        <xdr:cNvSpPr txBox="1"/>
      </xdr:nvSpPr>
      <xdr:spPr>
        <a:xfrm>
          <a:off x="129730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722CF661-1287-403E-A179-F19FCA1775A6}"/>
            </a:ext>
          </a:extLst>
        </xdr:cNvPr>
        <xdr:cNvSpPr txBox="1"/>
      </xdr:nvSpPr>
      <xdr:spPr>
        <a:xfrm>
          <a:off x="121754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5A243921-3194-4D98-A62C-15D3D507DD0A}"/>
            </a:ext>
          </a:extLst>
        </xdr:cNvPr>
        <xdr:cNvSpPr txBox="1"/>
      </xdr:nvSpPr>
      <xdr:spPr>
        <a:xfrm>
          <a:off x="113703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163668</xdr:rowOff>
    </xdr:from>
    <xdr:to>
      <xdr:col>85</xdr:col>
      <xdr:colOff>177800</xdr:colOff>
      <xdr:row>39</xdr:row>
      <xdr:rowOff>93818</xdr:rowOff>
    </xdr:to>
    <xdr:sp macro="" textlink="">
      <xdr:nvSpPr>
        <xdr:cNvPr id="535" name="楕円 534">
          <a:extLst>
            <a:ext uri="{FF2B5EF4-FFF2-40B4-BE49-F238E27FC236}">
              <a16:creationId xmlns:a16="http://schemas.microsoft.com/office/drawing/2014/main" id="{4BCA5464-C95E-4FC0-BBF5-BD3E1EA28435}"/>
            </a:ext>
          </a:extLst>
        </xdr:cNvPr>
        <xdr:cNvSpPr/>
      </xdr:nvSpPr>
      <xdr:spPr>
        <a:xfrm>
          <a:off x="14649450" y="668067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78595</xdr:rowOff>
    </xdr:from>
    <xdr:ext cx="378565" cy="259045"/>
    <xdr:sp macro="" textlink="">
      <xdr:nvSpPr>
        <xdr:cNvPr id="536" name="災害復旧事業費該当値テキスト">
          <a:extLst>
            <a:ext uri="{FF2B5EF4-FFF2-40B4-BE49-F238E27FC236}">
              <a16:creationId xmlns:a16="http://schemas.microsoft.com/office/drawing/2014/main" id="{FD78954A-9C95-4F31-8341-BE630C26F436}"/>
            </a:ext>
          </a:extLst>
        </xdr:cNvPr>
        <xdr:cNvSpPr txBox="1"/>
      </xdr:nvSpPr>
      <xdr:spPr>
        <a:xfrm>
          <a:off x="14747240" y="6593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141886</xdr:rowOff>
    </xdr:from>
    <xdr:to>
      <xdr:col>81</xdr:col>
      <xdr:colOff>101600</xdr:colOff>
      <xdr:row>37</xdr:row>
      <xdr:rowOff>72036</xdr:rowOff>
    </xdr:to>
    <xdr:sp macro="" textlink="">
      <xdr:nvSpPr>
        <xdr:cNvPr id="537" name="楕円 536">
          <a:extLst>
            <a:ext uri="{FF2B5EF4-FFF2-40B4-BE49-F238E27FC236}">
              <a16:creationId xmlns:a16="http://schemas.microsoft.com/office/drawing/2014/main" id="{BFC481EA-3968-4CB0-8468-74C4A51A6F67}"/>
            </a:ext>
          </a:extLst>
        </xdr:cNvPr>
        <xdr:cNvSpPr/>
      </xdr:nvSpPr>
      <xdr:spPr>
        <a:xfrm>
          <a:off x="13887450" y="63121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88563</xdr:rowOff>
    </xdr:from>
    <xdr:ext cx="534377" cy="259045"/>
    <xdr:sp macro="" textlink="">
      <xdr:nvSpPr>
        <xdr:cNvPr id="538" name="テキスト ボックス 537">
          <a:extLst>
            <a:ext uri="{FF2B5EF4-FFF2-40B4-BE49-F238E27FC236}">
              <a16:creationId xmlns:a16="http://schemas.microsoft.com/office/drawing/2014/main" id="{3FC1791B-A7D4-4D8A-9EA5-DB953DD0EEA4}"/>
            </a:ext>
          </a:extLst>
        </xdr:cNvPr>
        <xdr:cNvSpPr txBox="1"/>
      </xdr:nvSpPr>
      <xdr:spPr>
        <a:xfrm>
          <a:off x="13712971" y="609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83730</xdr:rowOff>
    </xdr:from>
    <xdr:to>
      <xdr:col>76</xdr:col>
      <xdr:colOff>165100</xdr:colOff>
      <xdr:row>39</xdr:row>
      <xdr:rowOff>13880</xdr:rowOff>
    </xdr:to>
    <xdr:sp macro="" textlink="">
      <xdr:nvSpPr>
        <xdr:cNvPr id="539" name="楕円 538">
          <a:extLst>
            <a:ext uri="{FF2B5EF4-FFF2-40B4-BE49-F238E27FC236}">
              <a16:creationId xmlns:a16="http://schemas.microsoft.com/office/drawing/2014/main" id="{60F9E9B6-67AA-4E01-BB21-38DA80EDEB22}"/>
            </a:ext>
          </a:extLst>
        </xdr:cNvPr>
        <xdr:cNvSpPr/>
      </xdr:nvSpPr>
      <xdr:spPr>
        <a:xfrm>
          <a:off x="13089890" y="66007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30407</xdr:rowOff>
    </xdr:from>
    <xdr:ext cx="534377" cy="259045"/>
    <xdr:sp macro="" textlink="">
      <xdr:nvSpPr>
        <xdr:cNvPr id="540" name="テキスト ボックス 539">
          <a:extLst>
            <a:ext uri="{FF2B5EF4-FFF2-40B4-BE49-F238E27FC236}">
              <a16:creationId xmlns:a16="http://schemas.microsoft.com/office/drawing/2014/main" id="{764C8EB8-47B0-4A85-979A-EA68B4C9A05F}"/>
            </a:ext>
          </a:extLst>
        </xdr:cNvPr>
        <xdr:cNvSpPr txBox="1"/>
      </xdr:nvSpPr>
      <xdr:spPr>
        <a:xfrm>
          <a:off x="12896361" y="63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164677</xdr:rowOff>
    </xdr:from>
    <xdr:to>
      <xdr:col>72</xdr:col>
      <xdr:colOff>38100</xdr:colOff>
      <xdr:row>39</xdr:row>
      <xdr:rowOff>94827</xdr:rowOff>
    </xdr:to>
    <xdr:sp macro="" textlink="">
      <xdr:nvSpPr>
        <xdr:cNvPr id="541" name="楕円 540">
          <a:extLst>
            <a:ext uri="{FF2B5EF4-FFF2-40B4-BE49-F238E27FC236}">
              <a16:creationId xmlns:a16="http://schemas.microsoft.com/office/drawing/2014/main" id="{6496BFBF-2E74-4F43-AF4D-E54DEFEFE2FE}"/>
            </a:ext>
          </a:extLst>
        </xdr:cNvPr>
        <xdr:cNvSpPr/>
      </xdr:nvSpPr>
      <xdr:spPr>
        <a:xfrm>
          <a:off x="12303760" y="66835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85954</xdr:rowOff>
    </xdr:from>
    <xdr:ext cx="378565" cy="259045"/>
    <xdr:sp macro="" textlink="">
      <xdr:nvSpPr>
        <xdr:cNvPr id="542" name="テキスト ボックス 541">
          <a:extLst>
            <a:ext uri="{FF2B5EF4-FFF2-40B4-BE49-F238E27FC236}">
              <a16:creationId xmlns:a16="http://schemas.microsoft.com/office/drawing/2014/main" id="{A47D2D34-5E49-4711-AE9E-BF6CE60F44D6}"/>
            </a:ext>
          </a:extLst>
        </xdr:cNvPr>
        <xdr:cNvSpPr txBox="1"/>
      </xdr:nvSpPr>
      <xdr:spPr>
        <a:xfrm>
          <a:off x="12176707" y="677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84965</xdr:rowOff>
    </xdr:from>
    <xdr:to>
      <xdr:col>67</xdr:col>
      <xdr:colOff>101600</xdr:colOff>
      <xdr:row>39</xdr:row>
      <xdr:rowOff>15115</xdr:rowOff>
    </xdr:to>
    <xdr:sp macro="" textlink="">
      <xdr:nvSpPr>
        <xdr:cNvPr id="543" name="楕円 542">
          <a:extLst>
            <a:ext uri="{FF2B5EF4-FFF2-40B4-BE49-F238E27FC236}">
              <a16:creationId xmlns:a16="http://schemas.microsoft.com/office/drawing/2014/main" id="{C1A7C4F7-896B-4C8F-8695-1C4008DBE4C1}"/>
            </a:ext>
          </a:extLst>
        </xdr:cNvPr>
        <xdr:cNvSpPr/>
      </xdr:nvSpPr>
      <xdr:spPr>
        <a:xfrm>
          <a:off x="11487150" y="660197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31641</xdr:rowOff>
    </xdr:from>
    <xdr:ext cx="534377" cy="259045"/>
    <xdr:sp macro="" textlink="">
      <xdr:nvSpPr>
        <xdr:cNvPr id="544" name="テキスト ボックス 543">
          <a:extLst>
            <a:ext uri="{FF2B5EF4-FFF2-40B4-BE49-F238E27FC236}">
              <a16:creationId xmlns:a16="http://schemas.microsoft.com/office/drawing/2014/main" id="{0D156690-07DA-4B5E-9810-AD246CECA71D}"/>
            </a:ext>
          </a:extLst>
        </xdr:cNvPr>
        <xdr:cNvSpPr txBox="1"/>
      </xdr:nvSpPr>
      <xdr:spPr>
        <a:xfrm>
          <a:off x="11312671" y="637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A6FF50B6-94CF-4F16-BECB-75C34E5BCE91}"/>
            </a:ext>
          </a:extLst>
        </xdr:cNvPr>
        <xdr:cNvSpPr/>
      </xdr:nvSpPr>
      <xdr:spPr>
        <a:xfrm>
          <a:off x="11203940" y="7425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C2D01158-A2CA-41EF-84BA-90C3E7B54A0C}"/>
            </a:ext>
          </a:extLst>
        </xdr:cNvPr>
        <xdr:cNvSpPr/>
      </xdr:nvSpPr>
      <xdr:spPr>
        <a:xfrm>
          <a:off x="113157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1A6923BC-E56A-4DEA-A873-5C8C6ABF8512}"/>
            </a:ext>
          </a:extLst>
        </xdr:cNvPr>
        <xdr:cNvSpPr/>
      </xdr:nvSpPr>
      <xdr:spPr>
        <a:xfrm>
          <a:off x="113157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D879AAB9-E74A-4EC3-B475-4CC09F2E3B5E}"/>
            </a:ext>
          </a:extLst>
        </xdr:cNvPr>
        <xdr:cNvSpPr/>
      </xdr:nvSpPr>
      <xdr:spPr>
        <a:xfrm>
          <a:off x="1223264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3C574336-C697-4AA0-B73C-D5E7C0C0EBD9}"/>
            </a:ext>
          </a:extLst>
        </xdr:cNvPr>
        <xdr:cNvSpPr/>
      </xdr:nvSpPr>
      <xdr:spPr>
        <a:xfrm>
          <a:off x="1223264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F8C9C34B-A72E-4D0B-A218-B1C69DAB5B3A}"/>
            </a:ext>
          </a:extLst>
        </xdr:cNvPr>
        <xdr:cNvSpPr/>
      </xdr:nvSpPr>
      <xdr:spPr>
        <a:xfrm>
          <a:off x="1326134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B397FD99-13EF-48C9-84EB-C2415A98E26F}"/>
            </a:ext>
          </a:extLst>
        </xdr:cNvPr>
        <xdr:cNvSpPr/>
      </xdr:nvSpPr>
      <xdr:spPr>
        <a:xfrm>
          <a:off x="1326134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C8B6FDD8-8556-4F0B-87FD-0EDA6305158C}"/>
            </a:ext>
          </a:extLst>
        </xdr:cNvPr>
        <xdr:cNvSpPr/>
      </xdr:nvSpPr>
      <xdr:spPr>
        <a:xfrm>
          <a:off x="11203940" y="8251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FECD4112-E22B-4C83-A12A-72E28C74912E}"/>
            </a:ext>
          </a:extLst>
        </xdr:cNvPr>
        <xdr:cNvSpPr txBox="1"/>
      </xdr:nvSpPr>
      <xdr:spPr>
        <a:xfrm>
          <a:off x="1116584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D2E7FF7E-B09C-4055-B8ED-6221294956B8}"/>
            </a:ext>
          </a:extLst>
        </xdr:cNvPr>
        <xdr:cNvCxnSpPr/>
      </xdr:nvCxnSpPr>
      <xdr:spPr>
        <a:xfrm>
          <a:off x="11203940" y="1054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AF065CDB-0509-409E-82B8-BA31BFD5D3DC}"/>
            </a:ext>
          </a:extLst>
        </xdr:cNvPr>
        <xdr:cNvCxnSpPr/>
      </xdr:nvCxnSpPr>
      <xdr:spPr>
        <a:xfrm>
          <a:off x="11203940" y="10079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261C9F93-BBDB-4FA8-A12C-529271C217D4}"/>
            </a:ext>
          </a:extLst>
        </xdr:cNvPr>
        <xdr:cNvSpPr txBox="1"/>
      </xdr:nvSpPr>
      <xdr:spPr>
        <a:xfrm>
          <a:off x="10979919" y="9945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108E1E55-3D26-447B-82B5-09CA0F342917}"/>
            </a:ext>
          </a:extLst>
        </xdr:cNvPr>
        <xdr:cNvCxnSpPr/>
      </xdr:nvCxnSpPr>
      <xdr:spPr>
        <a:xfrm>
          <a:off x="11203940" y="9622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2191F12B-2A5C-4AF8-A062-9032B166674A}"/>
            </a:ext>
          </a:extLst>
        </xdr:cNvPr>
        <xdr:cNvSpPr txBox="1"/>
      </xdr:nvSpPr>
      <xdr:spPr>
        <a:xfrm>
          <a:off x="10801531" y="948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9E685A9F-1C6E-48F3-93F8-52C58A82E447}"/>
            </a:ext>
          </a:extLst>
        </xdr:cNvPr>
        <xdr:cNvCxnSpPr/>
      </xdr:nvCxnSpPr>
      <xdr:spPr>
        <a:xfrm>
          <a:off x="11203940" y="91713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61D1E7A3-A66F-40CF-A58E-B8A5D7E33231}"/>
            </a:ext>
          </a:extLst>
        </xdr:cNvPr>
        <xdr:cNvSpPr txBox="1"/>
      </xdr:nvSpPr>
      <xdr:spPr>
        <a:xfrm>
          <a:off x="1080153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7599723A-36D1-4F5D-98F2-78DC42F5D550}"/>
            </a:ext>
          </a:extLst>
        </xdr:cNvPr>
        <xdr:cNvCxnSpPr/>
      </xdr:nvCxnSpPr>
      <xdr:spPr>
        <a:xfrm>
          <a:off x="11203940" y="8708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DEB79AF3-E86B-4D8D-8CE0-8B0D2ED29EB5}"/>
            </a:ext>
          </a:extLst>
        </xdr:cNvPr>
        <xdr:cNvSpPr txBox="1"/>
      </xdr:nvSpPr>
      <xdr:spPr>
        <a:xfrm>
          <a:off x="10801531" y="8573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BF58FBFB-D533-41FD-A434-DD200489223B}"/>
            </a:ext>
          </a:extLst>
        </xdr:cNvPr>
        <xdr:cNvCxnSpPr/>
      </xdr:nvCxnSpPr>
      <xdr:spPr>
        <a:xfrm>
          <a:off x="11203940" y="825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E4E543A-5DB4-4B30-8CA5-55E2F9C50571}"/>
            </a:ext>
          </a:extLst>
        </xdr:cNvPr>
        <xdr:cNvSpPr txBox="1"/>
      </xdr:nvSpPr>
      <xdr:spPr>
        <a:xfrm>
          <a:off x="10801531" y="8116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6CD29751-A214-4801-B27F-0A71BBA9F210}"/>
            </a:ext>
          </a:extLst>
        </xdr:cNvPr>
        <xdr:cNvSpPr/>
      </xdr:nvSpPr>
      <xdr:spPr>
        <a:xfrm>
          <a:off x="11203940" y="8251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E172F43-FB27-4985-9D73-D1EA5E46DB6F}"/>
            </a:ext>
          </a:extLst>
        </xdr:cNvPr>
        <xdr:cNvCxnSpPr/>
      </xdr:nvCxnSpPr>
      <xdr:spPr>
        <a:xfrm flipV="1">
          <a:off x="14700250" y="8769731"/>
          <a:ext cx="3174"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81D91750-697F-4EAB-883D-2D4D63E4DCDB}"/>
            </a:ext>
          </a:extLst>
        </xdr:cNvPr>
        <xdr:cNvSpPr txBox="1"/>
      </xdr:nvSpPr>
      <xdr:spPr>
        <a:xfrm>
          <a:off x="14747240" y="101346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AD4EAA0A-8B98-4D0A-8477-FD2E84BF59D0}"/>
            </a:ext>
          </a:extLst>
        </xdr:cNvPr>
        <xdr:cNvCxnSpPr/>
      </xdr:nvCxnSpPr>
      <xdr:spPr>
        <a:xfrm>
          <a:off x="14611350" y="10079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78856B4C-2918-4744-8628-6E1E6B186EE1}"/>
            </a:ext>
          </a:extLst>
        </xdr:cNvPr>
        <xdr:cNvSpPr txBox="1"/>
      </xdr:nvSpPr>
      <xdr:spPr>
        <a:xfrm>
          <a:off x="14747240" y="854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90202610-E633-4076-8230-ABA133C5B2D5}"/>
            </a:ext>
          </a:extLst>
        </xdr:cNvPr>
        <xdr:cNvCxnSpPr/>
      </xdr:nvCxnSpPr>
      <xdr:spPr>
        <a:xfrm>
          <a:off x="14611350" y="8769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E62B2B14-90AA-4F12-99D0-C9F63BB00121}"/>
            </a:ext>
          </a:extLst>
        </xdr:cNvPr>
        <xdr:cNvCxnSpPr/>
      </xdr:nvCxnSpPr>
      <xdr:spPr>
        <a:xfrm>
          <a:off x="13942060" y="1007999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516948FA-D169-4285-9404-421702067F7B}"/>
            </a:ext>
          </a:extLst>
        </xdr:cNvPr>
        <xdr:cNvSpPr txBox="1"/>
      </xdr:nvSpPr>
      <xdr:spPr>
        <a:xfrm>
          <a:off x="1474724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9C45D7DC-DA43-433E-98F5-8A2E7C08597D}"/>
            </a:ext>
          </a:extLst>
        </xdr:cNvPr>
        <xdr:cNvSpPr/>
      </xdr:nvSpPr>
      <xdr:spPr>
        <a:xfrm>
          <a:off x="14649450" y="100368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65264D74-C7E6-447B-A790-03DD4AC7BC89}"/>
            </a:ext>
          </a:extLst>
        </xdr:cNvPr>
        <xdr:cNvCxnSpPr/>
      </xdr:nvCxnSpPr>
      <xdr:spPr>
        <a:xfrm>
          <a:off x="13144500" y="100799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F3789581-BC89-4B04-9917-9047858E4A4D}"/>
            </a:ext>
          </a:extLst>
        </xdr:cNvPr>
        <xdr:cNvSpPr/>
      </xdr:nvSpPr>
      <xdr:spPr>
        <a:xfrm>
          <a:off x="13887450" y="10030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C7F36051-B8AF-41E8-BDAD-68FD5F18AF53}"/>
            </a:ext>
          </a:extLst>
        </xdr:cNvPr>
        <xdr:cNvSpPr txBox="1"/>
      </xdr:nvSpPr>
      <xdr:spPr>
        <a:xfrm>
          <a:off x="13802238" y="98015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C34DE8BA-37AD-44B1-ABD2-07E2254CDED0}"/>
            </a:ext>
          </a:extLst>
        </xdr:cNvPr>
        <xdr:cNvCxnSpPr/>
      </xdr:nvCxnSpPr>
      <xdr:spPr>
        <a:xfrm>
          <a:off x="12346940" y="100799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131FCDFC-A6B9-4309-932C-497302CFA7BD}"/>
            </a:ext>
          </a:extLst>
        </xdr:cNvPr>
        <xdr:cNvSpPr/>
      </xdr:nvSpPr>
      <xdr:spPr>
        <a:xfrm>
          <a:off x="13089890" y="1000937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CC89E403-14D9-4C89-9FB0-846DC3BAF81D}"/>
            </a:ext>
          </a:extLst>
        </xdr:cNvPr>
        <xdr:cNvSpPr txBox="1"/>
      </xdr:nvSpPr>
      <xdr:spPr>
        <a:xfrm>
          <a:off x="13004678" y="9790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1826E6BC-E65B-47CA-9F7F-C26B6722E3B1}"/>
            </a:ext>
          </a:extLst>
        </xdr:cNvPr>
        <xdr:cNvCxnSpPr/>
      </xdr:nvCxnSpPr>
      <xdr:spPr>
        <a:xfrm>
          <a:off x="11541760" y="100799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E056E06F-EEB7-48AF-9FAC-50C92B5E5FB4}"/>
            </a:ext>
          </a:extLst>
        </xdr:cNvPr>
        <xdr:cNvSpPr/>
      </xdr:nvSpPr>
      <xdr:spPr>
        <a:xfrm>
          <a:off x="12303760" y="1000960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D7B6B657-0469-4105-9143-66D77E544C41}"/>
            </a:ext>
          </a:extLst>
        </xdr:cNvPr>
        <xdr:cNvSpPr txBox="1"/>
      </xdr:nvSpPr>
      <xdr:spPr>
        <a:xfrm>
          <a:off x="12189973" y="97905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83185</xdr:rowOff>
    </xdr:from>
    <xdr:to>
      <xdr:col>67</xdr:col>
      <xdr:colOff>101600</xdr:colOff>
      <xdr:row>59</xdr:row>
      <xdr:rowOff>13335</xdr:rowOff>
    </xdr:to>
    <xdr:sp macro="" textlink="">
      <xdr:nvSpPr>
        <xdr:cNvPr id="583" name="フローチャート: 判断 582">
          <a:extLst>
            <a:ext uri="{FF2B5EF4-FFF2-40B4-BE49-F238E27FC236}">
              <a16:creationId xmlns:a16="http://schemas.microsoft.com/office/drawing/2014/main" id="{A70C00C5-5BC0-43CB-BAFA-E5AA1AB345A7}"/>
            </a:ext>
          </a:extLst>
        </xdr:cNvPr>
        <xdr:cNvSpPr/>
      </xdr:nvSpPr>
      <xdr:spPr>
        <a:xfrm>
          <a:off x="11487150" y="100291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29862</xdr:rowOff>
    </xdr:from>
    <xdr:ext cx="313932" cy="259045"/>
    <xdr:sp macro="" textlink="">
      <xdr:nvSpPr>
        <xdr:cNvPr id="584" name="テキスト ボックス 583">
          <a:extLst>
            <a:ext uri="{FF2B5EF4-FFF2-40B4-BE49-F238E27FC236}">
              <a16:creationId xmlns:a16="http://schemas.microsoft.com/office/drawing/2014/main" id="{F360E153-B753-44A9-BFE6-0DE4496FC244}"/>
            </a:ext>
          </a:extLst>
        </xdr:cNvPr>
        <xdr:cNvSpPr txBox="1"/>
      </xdr:nvSpPr>
      <xdr:spPr>
        <a:xfrm>
          <a:off x="11401938" y="9800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49954B9F-84C4-4A19-B3BB-50238004065B}"/>
            </a:ext>
          </a:extLst>
        </xdr:cNvPr>
        <xdr:cNvSpPr txBox="1"/>
      </xdr:nvSpPr>
      <xdr:spPr>
        <a:xfrm>
          <a:off x="145326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7C46C3F0-AE5D-4E04-9CC3-9AD87FF6BC80}"/>
            </a:ext>
          </a:extLst>
        </xdr:cNvPr>
        <xdr:cNvSpPr txBox="1"/>
      </xdr:nvSpPr>
      <xdr:spPr>
        <a:xfrm>
          <a:off x="137706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2D8E5B43-87D5-4B70-9E37-956ADA3FA12C}"/>
            </a:ext>
          </a:extLst>
        </xdr:cNvPr>
        <xdr:cNvSpPr txBox="1"/>
      </xdr:nvSpPr>
      <xdr:spPr>
        <a:xfrm>
          <a:off x="129730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3AA72E9B-9CC5-46C6-B0C6-C6ECF3E34ADC}"/>
            </a:ext>
          </a:extLst>
        </xdr:cNvPr>
        <xdr:cNvSpPr txBox="1"/>
      </xdr:nvSpPr>
      <xdr:spPr>
        <a:xfrm>
          <a:off x="121754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3EAC20E2-2D58-4A15-800C-D3E32E70B283}"/>
            </a:ext>
          </a:extLst>
        </xdr:cNvPr>
        <xdr:cNvSpPr txBox="1"/>
      </xdr:nvSpPr>
      <xdr:spPr>
        <a:xfrm>
          <a:off x="113703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D9894B08-B795-4B1D-BC13-4D19C27F9E1B}"/>
            </a:ext>
          </a:extLst>
        </xdr:cNvPr>
        <xdr:cNvSpPr/>
      </xdr:nvSpPr>
      <xdr:spPr>
        <a:xfrm>
          <a:off x="14649450" y="100368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8B93C09D-6F04-45B2-B7B4-50741279FED6}"/>
            </a:ext>
          </a:extLst>
        </xdr:cNvPr>
        <xdr:cNvSpPr txBox="1"/>
      </xdr:nvSpPr>
      <xdr:spPr>
        <a:xfrm>
          <a:off x="14747240" y="10009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B03A1029-B8E6-4FF3-8664-A82E2D1F58DA}"/>
            </a:ext>
          </a:extLst>
        </xdr:cNvPr>
        <xdr:cNvSpPr/>
      </xdr:nvSpPr>
      <xdr:spPr>
        <a:xfrm>
          <a:off x="13887450" y="100368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D33AD200-6A96-414F-80D1-A2B6EEA3B3F4}"/>
            </a:ext>
          </a:extLst>
        </xdr:cNvPr>
        <xdr:cNvSpPr txBox="1"/>
      </xdr:nvSpPr>
      <xdr:spPr>
        <a:xfrm>
          <a:off x="13832650" y="101276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A25FD5B9-6D22-4801-B60B-1D200D205A93}"/>
            </a:ext>
          </a:extLst>
        </xdr:cNvPr>
        <xdr:cNvSpPr/>
      </xdr:nvSpPr>
      <xdr:spPr>
        <a:xfrm>
          <a:off x="13089890" y="100368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EE55230A-A97A-4EE4-97F7-58DECCC9C8C2}"/>
            </a:ext>
          </a:extLst>
        </xdr:cNvPr>
        <xdr:cNvSpPr txBox="1"/>
      </xdr:nvSpPr>
      <xdr:spPr>
        <a:xfrm>
          <a:off x="13027470" y="101276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CD123166-8484-418E-909B-5495ADB12615}"/>
            </a:ext>
          </a:extLst>
        </xdr:cNvPr>
        <xdr:cNvSpPr/>
      </xdr:nvSpPr>
      <xdr:spPr>
        <a:xfrm>
          <a:off x="12303760" y="100368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15DE1EE4-4759-4160-AFDA-B8FAABA21E89}"/>
            </a:ext>
          </a:extLst>
        </xdr:cNvPr>
        <xdr:cNvSpPr txBox="1"/>
      </xdr:nvSpPr>
      <xdr:spPr>
        <a:xfrm>
          <a:off x="12229910" y="101276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8186D77D-8622-4D60-9EEE-A2461BF5CCA2}"/>
            </a:ext>
          </a:extLst>
        </xdr:cNvPr>
        <xdr:cNvSpPr/>
      </xdr:nvSpPr>
      <xdr:spPr>
        <a:xfrm>
          <a:off x="11487150" y="100368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F620BBAB-AD4D-4F35-AB54-EF29AD4978B3}"/>
            </a:ext>
          </a:extLst>
        </xdr:cNvPr>
        <xdr:cNvSpPr txBox="1"/>
      </xdr:nvSpPr>
      <xdr:spPr>
        <a:xfrm>
          <a:off x="11432350" y="101276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57750666-3B56-463E-BE56-A5B97AC1C5B5}"/>
            </a:ext>
          </a:extLst>
        </xdr:cNvPr>
        <xdr:cNvSpPr/>
      </xdr:nvSpPr>
      <xdr:spPr>
        <a:xfrm>
          <a:off x="11203940" y="10854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5734F7B9-1328-464E-B4D9-CA1F78BEB637}"/>
            </a:ext>
          </a:extLst>
        </xdr:cNvPr>
        <xdr:cNvSpPr/>
      </xdr:nvSpPr>
      <xdr:spPr>
        <a:xfrm>
          <a:off x="113157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54FDAD86-B0CA-4AB4-96B3-1820A4C6B03F}"/>
            </a:ext>
          </a:extLst>
        </xdr:cNvPr>
        <xdr:cNvSpPr/>
      </xdr:nvSpPr>
      <xdr:spPr>
        <a:xfrm>
          <a:off x="113157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5021881C-EAB5-4D02-AF33-964DE01A8162}"/>
            </a:ext>
          </a:extLst>
        </xdr:cNvPr>
        <xdr:cNvSpPr/>
      </xdr:nvSpPr>
      <xdr:spPr>
        <a:xfrm>
          <a:off x="1223264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40271EF9-D3DF-4599-A2A0-2BB1BFFFA86C}"/>
            </a:ext>
          </a:extLst>
        </xdr:cNvPr>
        <xdr:cNvSpPr/>
      </xdr:nvSpPr>
      <xdr:spPr>
        <a:xfrm>
          <a:off x="1223264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29A4A06A-991A-417D-9500-5DD21B63B34B}"/>
            </a:ext>
          </a:extLst>
        </xdr:cNvPr>
        <xdr:cNvSpPr/>
      </xdr:nvSpPr>
      <xdr:spPr>
        <a:xfrm>
          <a:off x="1326134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A0843D35-A628-4E9B-971D-46977E774467}"/>
            </a:ext>
          </a:extLst>
        </xdr:cNvPr>
        <xdr:cNvSpPr/>
      </xdr:nvSpPr>
      <xdr:spPr>
        <a:xfrm>
          <a:off x="1326134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28B5D09D-4740-4069-BD99-EC1257270AD9}"/>
            </a:ext>
          </a:extLst>
        </xdr:cNvPr>
        <xdr:cNvSpPr/>
      </xdr:nvSpPr>
      <xdr:spPr>
        <a:xfrm>
          <a:off x="11203940" y="11680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9D77CE2-88F4-4911-A979-912DBED1CB83}"/>
            </a:ext>
          </a:extLst>
        </xdr:cNvPr>
        <xdr:cNvSpPr txBox="1"/>
      </xdr:nvSpPr>
      <xdr:spPr>
        <a:xfrm>
          <a:off x="11165840" y="11495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6B453C7D-E0C9-4E84-9DAE-101A111C997B}"/>
            </a:ext>
          </a:extLst>
        </xdr:cNvPr>
        <xdr:cNvCxnSpPr/>
      </xdr:nvCxnSpPr>
      <xdr:spPr>
        <a:xfrm>
          <a:off x="11203940" y="1397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B8A68ABC-1C05-49A8-8DEB-884EE1EF4F99}"/>
            </a:ext>
          </a:extLst>
        </xdr:cNvPr>
        <xdr:cNvCxnSpPr/>
      </xdr:nvCxnSpPr>
      <xdr:spPr>
        <a:xfrm>
          <a:off x="11203940" y="1359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A2265968-29CC-4D61-AA52-8B63D1E5F034}"/>
            </a:ext>
          </a:extLst>
        </xdr:cNvPr>
        <xdr:cNvSpPr txBox="1"/>
      </xdr:nvSpPr>
      <xdr:spPr>
        <a:xfrm>
          <a:off x="10979919"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742FC212-844E-4FDE-9D6A-5355E7B6455B}"/>
            </a:ext>
          </a:extLst>
        </xdr:cNvPr>
        <xdr:cNvCxnSpPr/>
      </xdr:nvCxnSpPr>
      <xdr:spPr>
        <a:xfrm>
          <a:off x="11203940" y="13209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5ED2406A-B00E-4550-8332-DE9303E3A177}"/>
            </a:ext>
          </a:extLst>
        </xdr:cNvPr>
        <xdr:cNvSpPr txBox="1"/>
      </xdr:nvSpPr>
      <xdr:spPr>
        <a:xfrm>
          <a:off x="106694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76CF6766-761F-41C9-B4DE-3C17F0636913}"/>
            </a:ext>
          </a:extLst>
        </xdr:cNvPr>
        <xdr:cNvCxnSpPr/>
      </xdr:nvCxnSpPr>
      <xdr:spPr>
        <a:xfrm>
          <a:off x="11203940" y="1282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F52AA0F6-60B5-442F-8EAA-415C012D11EB}"/>
            </a:ext>
          </a:extLst>
        </xdr:cNvPr>
        <xdr:cNvSpPr txBox="1"/>
      </xdr:nvSpPr>
      <xdr:spPr>
        <a:xfrm>
          <a:off x="10669481" y="12688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E732E580-4D78-45BC-AF3A-411BACFFC9E5}"/>
            </a:ext>
          </a:extLst>
        </xdr:cNvPr>
        <xdr:cNvCxnSpPr/>
      </xdr:nvCxnSpPr>
      <xdr:spPr>
        <a:xfrm>
          <a:off x="11203940" y="124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F1D44088-4CEB-41BD-9342-91FE30F0D808}"/>
            </a:ext>
          </a:extLst>
        </xdr:cNvPr>
        <xdr:cNvSpPr txBox="1"/>
      </xdr:nvSpPr>
      <xdr:spPr>
        <a:xfrm>
          <a:off x="10669481" y="12307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BDB45E54-FB0D-4B64-965A-810D2602AC03}"/>
            </a:ext>
          </a:extLst>
        </xdr:cNvPr>
        <xdr:cNvCxnSpPr/>
      </xdr:nvCxnSpPr>
      <xdr:spPr>
        <a:xfrm>
          <a:off x="11203940" y="1206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20E37F90-77D3-4196-BE07-74AB25DCC7A7}"/>
            </a:ext>
          </a:extLst>
        </xdr:cNvPr>
        <xdr:cNvSpPr txBox="1"/>
      </xdr:nvSpPr>
      <xdr:spPr>
        <a:xfrm>
          <a:off x="10669481" y="11926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50D14D08-2902-426F-95FC-43DCA02A36A4}"/>
            </a:ext>
          </a:extLst>
        </xdr:cNvPr>
        <xdr:cNvCxnSpPr/>
      </xdr:nvCxnSpPr>
      <xdr:spPr>
        <a:xfrm>
          <a:off x="11203940" y="1168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9159D803-34CC-4BBF-A8C4-C6216E38D0C8}"/>
            </a:ext>
          </a:extLst>
        </xdr:cNvPr>
        <xdr:cNvSpPr txBox="1"/>
      </xdr:nvSpPr>
      <xdr:spPr>
        <a:xfrm>
          <a:off x="10594568" y="1154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283EEEB6-D990-46C1-9FDF-24D544836582}"/>
            </a:ext>
          </a:extLst>
        </xdr:cNvPr>
        <xdr:cNvSpPr/>
      </xdr:nvSpPr>
      <xdr:spPr>
        <a:xfrm>
          <a:off x="11203940" y="11680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F1C445A2-4603-4B6F-ABF3-31B4FB5B4C97}"/>
            </a:ext>
          </a:extLst>
        </xdr:cNvPr>
        <xdr:cNvCxnSpPr/>
      </xdr:nvCxnSpPr>
      <xdr:spPr>
        <a:xfrm flipV="1">
          <a:off x="14700250" y="12190162"/>
          <a:ext cx="3174" cy="1400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F6BEE6F0-AADC-4ADD-B36A-D6D25513AD72}"/>
            </a:ext>
          </a:extLst>
        </xdr:cNvPr>
        <xdr:cNvSpPr txBox="1"/>
      </xdr:nvSpPr>
      <xdr:spPr>
        <a:xfrm>
          <a:off x="14747240" y="13594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B69DDD3B-0D60-4A04-A212-A417C8E0D311}"/>
            </a:ext>
          </a:extLst>
        </xdr:cNvPr>
        <xdr:cNvCxnSpPr/>
      </xdr:nvCxnSpPr>
      <xdr:spPr>
        <a:xfrm>
          <a:off x="14611350" y="13590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6AF8D565-F144-47C2-A24C-5E0AED285474}"/>
            </a:ext>
          </a:extLst>
        </xdr:cNvPr>
        <xdr:cNvSpPr txBox="1"/>
      </xdr:nvSpPr>
      <xdr:spPr>
        <a:xfrm>
          <a:off x="14747240" y="1196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680CEF93-928B-4B9D-AC57-6D97CD280349}"/>
            </a:ext>
          </a:extLst>
        </xdr:cNvPr>
        <xdr:cNvCxnSpPr/>
      </xdr:nvCxnSpPr>
      <xdr:spPr>
        <a:xfrm>
          <a:off x="14611350" y="12190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116215</xdr:rowOff>
    </xdr:from>
    <xdr:to>
      <xdr:col>85</xdr:col>
      <xdr:colOff>127000</xdr:colOff>
      <xdr:row>77</xdr:row>
      <xdr:rowOff>124902</xdr:rowOff>
    </xdr:to>
    <xdr:cxnSp macro="">
      <xdr:nvCxnSpPr>
        <xdr:cNvPr id="628" name="直線コネクタ 627">
          <a:extLst>
            <a:ext uri="{FF2B5EF4-FFF2-40B4-BE49-F238E27FC236}">
              <a16:creationId xmlns:a16="http://schemas.microsoft.com/office/drawing/2014/main" id="{D89ADD81-28F8-4172-9CF5-B50EF844FDA3}"/>
            </a:ext>
          </a:extLst>
        </xdr:cNvPr>
        <xdr:cNvCxnSpPr/>
      </xdr:nvCxnSpPr>
      <xdr:spPr>
        <a:xfrm flipV="1">
          <a:off x="13942060" y="13317865"/>
          <a:ext cx="762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D6FD131D-D21A-4A04-9173-2323FE32E816}"/>
            </a:ext>
          </a:extLst>
        </xdr:cNvPr>
        <xdr:cNvSpPr txBox="1"/>
      </xdr:nvSpPr>
      <xdr:spPr>
        <a:xfrm>
          <a:off x="14747240" y="1311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C486933D-A1D5-4154-A8CB-172DAE07E530}"/>
            </a:ext>
          </a:extLst>
        </xdr:cNvPr>
        <xdr:cNvSpPr/>
      </xdr:nvSpPr>
      <xdr:spPr>
        <a:xfrm>
          <a:off x="14649450" y="13260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124902</xdr:rowOff>
    </xdr:from>
    <xdr:to>
      <xdr:col>81</xdr:col>
      <xdr:colOff>50800</xdr:colOff>
      <xdr:row>77</xdr:row>
      <xdr:rowOff>141526</xdr:rowOff>
    </xdr:to>
    <xdr:cxnSp macro="">
      <xdr:nvCxnSpPr>
        <xdr:cNvPr id="631" name="直線コネクタ 630">
          <a:extLst>
            <a:ext uri="{FF2B5EF4-FFF2-40B4-BE49-F238E27FC236}">
              <a16:creationId xmlns:a16="http://schemas.microsoft.com/office/drawing/2014/main" id="{75447229-C42E-478F-8874-301319B25704}"/>
            </a:ext>
          </a:extLst>
        </xdr:cNvPr>
        <xdr:cNvCxnSpPr/>
      </xdr:nvCxnSpPr>
      <xdr:spPr>
        <a:xfrm flipV="1">
          <a:off x="13144500" y="13328457"/>
          <a:ext cx="79756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9BBA03ED-597E-431B-9B32-7B76B8011012}"/>
            </a:ext>
          </a:extLst>
        </xdr:cNvPr>
        <xdr:cNvSpPr/>
      </xdr:nvSpPr>
      <xdr:spPr>
        <a:xfrm>
          <a:off x="13887450" y="132591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A714F969-5D25-4C9D-9E0E-94F6DE698C7C}"/>
            </a:ext>
          </a:extLst>
        </xdr:cNvPr>
        <xdr:cNvSpPr txBox="1"/>
      </xdr:nvSpPr>
      <xdr:spPr>
        <a:xfrm>
          <a:off x="1368065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141526</xdr:rowOff>
    </xdr:from>
    <xdr:to>
      <xdr:col>76</xdr:col>
      <xdr:colOff>114300</xdr:colOff>
      <xdr:row>78</xdr:row>
      <xdr:rowOff>16914</xdr:rowOff>
    </xdr:to>
    <xdr:cxnSp macro="">
      <xdr:nvCxnSpPr>
        <xdr:cNvPr id="634" name="直線コネクタ 633">
          <a:extLst>
            <a:ext uri="{FF2B5EF4-FFF2-40B4-BE49-F238E27FC236}">
              <a16:creationId xmlns:a16="http://schemas.microsoft.com/office/drawing/2014/main" id="{5683DB3E-1371-4C63-849A-9E92B3EA434C}"/>
            </a:ext>
          </a:extLst>
        </xdr:cNvPr>
        <xdr:cNvCxnSpPr/>
      </xdr:nvCxnSpPr>
      <xdr:spPr>
        <a:xfrm flipV="1">
          <a:off x="12346940" y="13341271"/>
          <a:ext cx="797560" cy="5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FDC60331-3863-4BE7-AB02-37FEAD74B982}"/>
            </a:ext>
          </a:extLst>
        </xdr:cNvPr>
        <xdr:cNvSpPr/>
      </xdr:nvSpPr>
      <xdr:spPr>
        <a:xfrm>
          <a:off x="13089890" y="13255892"/>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5811566D-4A39-4C98-9E8A-AE9E724E3A5B}"/>
            </a:ext>
          </a:extLst>
        </xdr:cNvPr>
        <xdr:cNvSpPr txBox="1"/>
      </xdr:nvSpPr>
      <xdr:spPr>
        <a:xfrm>
          <a:off x="12865950" y="1303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16914</xdr:rowOff>
    </xdr:from>
    <xdr:to>
      <xdr:col>71</xdr:col>
      <xdr:colOff>177800</xdr:colOff>
      <xdr:row>78</xdr:row>
      <xdr:rowOff>17047</xdr:rowOff>
    </xdr:to>
    <xdr:cxnSp macro="">
      <xdr:nvCxnSpPr>
        <xdr:cNvPr id="637" name="直線コネクタ 636">
          <a:extLst>
            <a:ext uri="{FF2B5EF4-FFF2-40B4-BE49-F238E27FC236}">
              <a16:creationId xmlns:a16="http://schemas.microsoft.com/office/drawing/2014/main" id="{64B707AA-51E5-479F-A00C-E24E07C6BFA2}"/>
            </a:ext>
          </a:extLst>
        </xdr:cNvPr>
        <xdr:cNvCxnSpPr/>
      </xdr:nvCxnSpPr>
      <xdr:spPr>
        <a:xfrm flipV="1">
          <a:off x="11541760" y="13393824"/>
          <a:ext cx="80518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F5B9D69D-D627-44F5-A1DE-AF9981E7A4BB}"/>
            </a:ext>
          </a:extLst>
        </xdr:cNvPr>
        <xdr:cNvSpPr/>
      </xdr:nvSpPr>
      <xdr:spPr>
        <a:xfrm>
          <a:off x="12303760" y="1325578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BC424EA7-657B-4ED5-89AE-D41A2CD3D6A2}"/>
            </a:ext>
          </a:extLst>
        </xdr:cNvPr>
        <xdr:cNvSpPr txBox="1"/>
      </xdr:nvSpPr>
      <xdr:spPr>
        <a:xfrm>
          <a:off x="12068390" y="1303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126701</xdr:rowOff>
    </xdr:from>
    <xdr:to>
      <xdr:col>67</xdr:col>
      <xdr:colOff>101600</xdr:colOff>
      <xdr:row>78</xdr:row>
      <xdr:rowOff>56851</xdr:rowOff>
    </xdr:to>
    <xdr:sp macro="" textlink="">
      <xdr:nvSpPr>
        <xdr:cNvPr id="640" name="フローチャート: 判断 639">
          <a:extLst>
            <a:ext uri="{FF2B5EF4-FFF2-40B4-BE49-F238E27FC236}">
              <a16:creationId xmlns:a16="http://schemas.microsoft.com/office/drawing/2014/main" id="{1D24AAE2-5D76-49E9-87ED-854876B41624}"/>
            </a:ext>
          </a:extLst>
        </xdr:cNvPr>
        <xdr:cNvSpPr/>
      </xdr:nvSpPr>
      <xdr:spPr>
        <a:xfrm>
          <a:off x="11487150" y="1333216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73378</xdr:rowOff>
    </xdr:from>
    <xdr:ext cx="599010" cy="259045"/>
    <xdr:sp macro="" textlink="">
      <xdr:nvSpPr>
        <xdr:cNvPr id="641" name="テキスト ボックス 640">
          <a:extLst>
            <a:ext uri="{FF2B5EF4-FFF2-40B4-BE49-F238E27FC236}">
              <a16:creationId xmlns:a16="http://schemas.microsoft.com/office/drawing/2014/main" id="{0183A51C-1B34-4163-8E44-145155B4C2E9}"/>
            </a:ext>
          </a:extLst>
        </xdr:cNvPr>
        <xdr:cNvSpPr txBox="1"/>
      </xdr:nvSpPr>
      <xdr:spPr>
        <a:xfrm>
          <a:off x="11280355" y="131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CE332C55-E4AA-4A59-AAAC-286D603EA797}"/>
            </a:ext>
          </a:extLst>
        </xdr:cNvPr>
        <xdr:cNvSpPr txBox="1"/>
      </xdr:nvSpPr>
      <xdr:spPr>
        <a:xfrm>
          <a:off x="145326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982D8351-53AC-400A-A828-360D4DFA891F}"/>
            </a:ext>
          </a:extLst>
        </xdr:cNvPr>
        <xdr:cNvSpPr txBox="1"/>
      </xdr:nvSpPr>
      <xdr:spPr>
        <a:xfrm>
          <a:off x="137706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BDEC8F09-14DC-47C4-B4C4-1488D6B0D984}"/>
            </a:ext>
          </a:extLst>
        </xdr:cNvPr>
        <xdr:cNvSpPr txBox="1"/>
      </xdr:nvSpPr>
      <xdr:spPr>
        <a:xfrm>
          <a:off x="129730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8A1678BB-A456-4533-AECC-71DBC6E086B2}"/>
            </a:ext>
          </a:extLst>
        </xdr:cNvPr>
        <xdr:cNvSpPr txBox="1"/>
      </xdr:nvSpPr>
      <xdr:spPr>
        <a:xfrm>
          <a:off x="121754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78496C2F-FA1D-4EFB-BC9E-B381857EEAD9}"/>
            </a:ext>
          </a:extLst>
        </xdr:cNvPr>
        <xdr:cNvSpPr txBox="1"/>
      </xdr:nvSpPr>
      <xdr:spPr>
        <a:xfrm>
          <a:off x="113703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65415</xdr:rowOff>
    </xdr:from>
    <xdr:to>
      <xdr:col>85</xdr:col>
      <xdr:colOff>177800</xdr:colOff>
      <xdr:row>77</xdr:row>
      <xdr:rowOff>167015</xdr:rowOff>
    </xdr:to>
    <xdr:sp macro="" textlink="">
      <xdr:nvSpPr>
        <xdr:cNvPr id="647" name="楕円 646">
          <a:extLst>
            <a:ext uri="{FF2B5EF4-FFF2-40B4-BE49-F238E27FC236}">
              <a16:creationId xmlns:a16="http://schemas.microsoft.com/office/drawing/2014/main" id="{25D293C4-772F-48A8-AD83-34E4FDC44278}"/>
            </a:ext>
          </a:extLst>
        </xdr:cNvPr>
        <xdr:cNvSpPr/>
      </xdr:nvSpPr>
      <xdr:spPr>
        <a:xfrm>
          <a:off x="14649450" y="1326516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43842</xdr:rowOff>
    </xdr:from>
    <xdr:ext cx="599010" cy="259045"/>
    <xdr:sp macro="" textlink="">
      <xdr:nvSpPr>
        <xdr:cNvPr id="648" name="公債費該当値テキスト">
          <a:extLst>
            <a:ext uri="{FF2B5EF4-FFF2-40B4-BE49-F238E27FC236}">
              <a16:creationId xmlns:a16="http://schemas.microsoft.com/office/drawing/2014/main" id="{4959BC9A-03C4-4FEF-8F0E-A939FD0FE2D0}"/>
            </a:ext>
          </a:extLst>
        </xdr:cNvPr>
        <xdr:cNvSpPr txBox="1"/>
      </xdr:nvSpPr>
      <xdr:spPr>
        <a:xfrm>
          <a:off x="14747240" y="1324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74102</xdr:rowOff>
    </xdr:from>
    <xdr:to>
      <xdr:col>81</xdr:col>
      <xdr:colOff>101600</xdr:colOff>
      <xdr:row>78</xdr:row>
      <xdr:rowOff>4252</xdr:rowOff>
    </xdr:to>
    <xdr:sp macro="" textlink="">
      <xdr:nvSpPr>
        <xdr:cNvPr id="649" name="楕円 648">
          <a:extLst>
            <a:ext uri="{FF2B5EF4-FFF2-40B4-BE49-F238E27FC236}">
              <a16:creationId xmlns:a16="http://schemas.microsoft.com/office/drawing/2014/main" id="{41E06C5A-7B3B-44DB-9F1E-B258B7076FD7}"/>
            </a:ext>
          </a:extLst>
        </xdr:cNvPr>
        <xdr:cNvSpPr/>
      </xdr:nvSpPr>
      <xdr:spPr>
        <a:xfrm>
          <a:off x="13887450" y="132757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166829</xdr:rowOff>
    </xdr:from>
    <xdr:ext cx="599010" cy="259045"/>
    <xdr:sp macro="" textlink="">
      <xdr:nvSpPr>
        <xdr:cNvPr id="650" name="テキスト ボックス 649">
          <a:extLst>
            <a:ext uri="{FF2B5EF4-FFF2-40B4-BE49-F238E27FC236}">
              <a16:creationId xmlns:a16="http://schemas.microsoft.com/office/drawing/2014/main" id="{C5CDAB6E-E828-4F7A-80A1-D7FC28C1A754}"/>
            </a:ext>
          </a:extLst>
        </xdr:cNvPr>
        <xdr:cNvSpPr txBox="1"/>
      </xdr:nvSpPr>
      <xdr:spPr>
        <a:xfrm>
          <a:off x="13680655" y="1337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90726</xdr:rowOff>
    </xdr:from>
    <xdr:to>
      <xdr:col>76</xdr:col>
      <xdr:colOff>165100</xdr:colOff>
      <xdr:row>78</xdr:row>
      <xdr:rowOff>20876</xdr:rowOff>
    </xdr:to>
    <xdr:sp macro="" textlink="">
      <xdr:nvSpPr>
        <xdr:cNvPr id="651" name="楕円 650">
          <a:extLst>
            <a:ext uri="{FF2B5EF4-FFF2-40B4-BE49-F238E27FC236}">
              <a16:creationId xmlns:a16="http://schemas.microsoft.com/office/drawing/2014/main" id="{AAECE5BD-646D-46E9-BBB1-C8027454BD34}"/>
            </a:ext>
          </a:extLst>
        </xdr:cNvPr>
        <xdr:cNvSpPr/>
      </xdr:nvSpPr>
      <xdr:spPr>
        <a:xfrm>
          <a:off x="13089890" y="1329618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12003</xdr:rowOff>
    </xdr:from>
    <xdr:ext cx="599010" cy="259045"/>
    <xdr:sp macro="" textlink="">
      <xdr:nvSpPr>
        <xdr:cNvPr id="652" name="テキスト ボックス 651">
          <a:extLst>
            <a:ext uri="{FF2B5EF4-FFF2-40B4-BE49-F238E27FC236}">
              <a16:creationId xmlns:a16="http://schemas.microsoft.com/office/drawing/2014/main" id="{2F1F58C7-9AB8-46C8-87AC-BF6F66122234}"/>
            </a:ext>
          </a:extLst>
        </xdr:cNvPr>
        <xdr:cNvSpPr txBox="1"/>
      </xdr:nvSpPr>
      <xdr:spPr>
        <a:xfrm>
          <a:off x="12865950" y="1338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137564</xdr:rowOff>
    </xdr:from>
    <xdr:to>
      <xdr:col>72</xdr:col>
      <xdr:colOff>38100</xdr:colOff>
      <xdr:row>78</xdr:row>
      <xdr:rowOff>67714</xdr:rowOff>
    </xdr:to>
    <xdr:sp macro="" textlink="">
      <xdr:nvSpPr>
        <xdr:cNvPr id="653" name="楕円 652">
          <a:extLst>
            <a:ext uri="{FF2B5EF4-FFF2-40B4-BE49-F238E27FC236}">
              <a16:creationId xmlns:a16="http://schemas.microsoft.com/office/drawing/2014/main" id="{6DC15F32-39DC-48F0-B41C-36E1CFF8ABCB}"/>
            </a:ext>
          </a:extLst>
        </xdr:cNvPr>
        <xdr:cNvSpPr/>
      </xdr:nvSpPr>
      <xdr:spPr>
        <a:xfrm>
          <a:off x="12303760" y="1333540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58841</xdr:rowOff>
    </xdr:from>
    <xdr:ext cx="599010" cy="259045"/>
    <xdr:sp macro="" textlink="">
      <xdr:nvSpPr>
        <xdr:cNvPr id="654" name="テキスト ボックス 653">
          <a:extLst>
            <a:ext uri="{FF2B5EF4-FFF2-40B4-BE49-F238E27FC236}">
              <a16:creationId xmlns:a16="http://schemas.microsoft.com/office/drawing/2014/main" id="{6302027D-9A2A-4612-BFBE-0A237C6AE86F}"/>
            </a:ext>
          </a:extLst>
        </xdr:cNvPr>
        <xdr:cNvSpPr txBox="1"/>
      </xdr:nvSpPr>
      <xdr:spPr>
        <a:xfrm>
          <a:off x="12068390" y="1342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137697</xdr:rowOff>
    </xdr:from>
    <xdr:to>
      <xdr:col>67</xdr:col>
      <xdr:colOff>101600</xdr:colOff>
      <xdr:row>78</xdr:row>
      <xdr:rowOff>67847</xdr:rowOff>
    </xdr:to>
    <xdr:sp macro="" textlink="">
      <xdr:nvSpPr>
        <xdr:cNvPr id="655" name="楕円 654">
          <a:extLst>
            <a:ext uri="{FF2B5EF4-FFF2-40B4-BE49-F238E27FC236}">
              <a16:creationId xmlns:a16="http://schemas.microsoft.com/office/drawing/2014/main" id="{409EF354-3A75-4716-8664-525BAB4B7836}"/>
            </a:ext>
          </a:extLst>
        </xdr:cNvPr>
        <xdr:cNvSpPr/>
      </xdr:nvSpPr>
      <xdr:spPr>
        <a:xfrm>
          <a:off x="11487150" y="1333553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58974</xdr:rowOff>
    </xdr:from>
    <xdr:ext cx="599010" cy="259045"/>
    <xdr:sp macro="" textlink="">
      <xdr:nvSpPr>
        <xdr:cNvPr id="656" name="テキスト ボックス 655">
          <a:extLst>
            <a:ext uri="{FF2B5EF4-FFF2-40B4-BE49-F238E27FC236}">
              <a16:creationId xmlns:a16="http://schemas.microsoft.com/office/drawing/2014/main" id="{28E89E38-39F8-43A0-A70B-629F1FADC0F2}"/>
            </a:ext>
          </a:extLst>
        </xdr:cNvPr>
        <xdr:cNvSpPr txBox="1"/>
      </xdr:nvSpPr>
      <xdr:spPr>
        <a:xfrm>
          <a:off x="11280355" y="1342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71E7C8B3-5061-400A-97F0-4A41DB3C01C4}"/>
            </a:ext>
          </a:extLst>
        </xdr:cNvPr>
        <xdr:cNvSpPr/>
      </xdr:nvSpPr>
      <xdr:spPr>
        <a:xfrm>
          <a:off x="11203940" y="14283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9020EEA7-0F9C-4DB4-9740-C100AA6D89A5}"/>
            </a:ext>
          </a:extLst>
        </xdr:cNvPr>
        <xdr:cNvSpPr/>
      </xdr:nvSpPr>
      <xdr:spPr>
        <a:xfrm>
          <a:off x="113157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800FD2BB-A54B-435A-8B04-48386F99EEBF}"/>
            </a:ext>
          </a:extLst>
        </xdr:cNvPr>
        <xdr:cNvSpPr/>
      </xdr:nvSpPr>
      <xdr:spPr>
        <a:xfrm>
          <a:off x="113157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638CBE6C-EEB3-4F9A-8865-720E39AC00CE}"/>
            </a:ext>
          </a:extLst>
        </xdr:cNvPr>
        <xdr:cNvSpPr/>
      </xdr:nvSpPr>
      <xdr:spPr>
        <a:xfrm>
          <a:off x="1223264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A13A5A89-DAFE-4BA8-AFF4-A2B1BF7C4B4D}"/>
            </a:ext>
          </a:extLst>
        </xdr:cNvPr>
        <xdr:cNvSpPr/>
      </xdr:nvSpPr>
      <xdr:spPr>
        <a:xfrm>
          <a:off x="1223264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35726D83-E887-4DBB-B335-53D40A0C9330}"/>
            </a:ext>
          </a:extLst>
        </xdr:cNvPr>
        <xdr:cNvSpPr/>
      </xdr:nvSpPr>
      <xdr:spPr>
        <a:xfrm>
          <a:off x="1326134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59C6B6EA-4679-4987-B1B6-C655A00B4AB7}"/>
            </a:ext>
          </a:extLst>
        </xdr:cNvPr>
        <xdr:cNvSpPr/>
      </xdr:nvSpPr>
      <xdr:spPr>
        <a:xfrm>
          <a:off x="1326134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351AC120-8122-4EC0-8F1C-825E8D3D65DE}"/>
            </a:ext>
          </a:extLst>
        </xdr:cNvPr>
        <xdr:cNvSpPr/>
      </xdr:nvSpPr>
      <xdr:spPr>
        <a:xfrm>
          <a:off x="11203940" y="15109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10F83832-7E65-4CBD-B895-474F38225089}"/>
            </a:ext>
          </a:extLst>
        </xdr:cNvPr>
        <xdr:cNvSpPr txBox="1"/>
      </xdr:nvSpPr>
      <xdr:spPr>
        <a:xfrm>
          <a:off x="11165840" y="14924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3D980B6B-6E4B-4D44-926C-8A2053C24E9B}"/>
            </a:ext>
          </a:extLst>
        </xdr:cNvPr>
        <xdr:cNvCxnSpPr/>
      </xdr:nvCxnSpPr>
      <xdr:spPr>
        <a:xfrm>
          <a:off x="11203940" y="1740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92A951E8-A4F5-4D35-82D9-FDC235583136}"/>
            </a:ext>
          </a:extLst>
        </xdr:cNvPr>
        <xdr:cNvCxnSpPr/>
      </xdr:nvCxnSpPr>
      <xdr:spPr>
        <a:xfrm>
          <a:off x="11203940" y="17068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D3E9027E-DE16-401C-A184-20D79F4DEC16}"/>
            </a:ext>
          </a:extLst>
        </xdr:cNvPr>
        <xdr:cNvSpPr txBox="1"/>
      </xdr:nvSpPr>
      <xdr:spPr>
        <a:xfrm>
          <a:off x="10979919" y="1693401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B344587-82E2-4A5F-888C-F4CB34ED35CB}"/>
            </a:ext>
          </a:extLst>
        </xdr:cNvPr>
        <xdr:cNvCxnSpPr/>
      </xdr:nvCxnSpPr>
      <xdr:spPr>
        <a:xfrm>
          <a:off x="11203940" y="16745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627A4E15-D558-4195-AF9F-55DD0DF35988}"/>
            </a:ext>
          </a:extLst>
        </xdr:cNvPr>
        <xdr:cNvSpPr txBox="1"/>
      </xdr:nvSpPr>
      <xdr:spPr>
        <a:xfrm>
          <a:off x="10669481" y="166017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15A82846-6E6B-44DB-B2D1-B3772792523A}"/>
            </a:ext>
          </a:extLst>
        </xdr:cNvPr>
        <xdr:cNvCxnSpPr/>
      </xdr:nvCxnSpPr>
      <xdr:spPr>
        <a:xfrm>
          <a:off x="11203940" y="164230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A0C46FEF-410C-45AB-AA4B-26C4C9C188F7}"/>
            </a:ext>
          </a:extLst>
        </xdr:cNvPr>
        <xdr:cNvSpPr txBox="1"/>
      </xdr:nvSpPr>
      <xdr:spPr>
        <a:xfrm>
          <a:off x="10669481" y="16278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5812B6B9-F0DB-4103-9B7E-56A37553465A}"/>
            </a:ext>
          </a:extLst>
        </xdr:cNvPr>
        <xdr:cNvCxnSpPr/>
      </xdr:nvCxnSpPr>
      <xdr:spPr>
        <a:xfrm>
          <a:off x="11203940" y="16090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F7B4ADEA-747C-42A7-92DB-FC31B6C71DEB}"/>
            </a:ext>
          </a:extLst>
        </xdr:cNvPr>
        <xdr:cNvSpPr txBox="1"/>
      </xdr:nvSpPr>
      <xdr:spPr>
        <a:xfrm>
          <a:off x="10669481" y="1595239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590EBE24-DE32-4F37-B23D-2C59DCFC31A6}"/>
            </a:ext>
          </a:extLst>
        </xdr:cNvPr>
        <xdr:cNvCxnSpPr/>
      </xdr:nvCxnSpPr>
      <xdr:spPr>
        <a:xfrm>
          <a:off x="11203940" y="157699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9C58454B-0C1E-47BD-BD08-892D065D4880}"/>
            </a:ext>
          </a:extLst>
        </xdr:cNvPr>
        <xdr:cNvSpPr txBox="1"/>
      </xdr:nvSpPr>
      <xdr:spPr>
        <a:xfrm>
          <a:off x="10594568" y="156201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F0E81CD1-84F5-4C0E-84AB-542A64CBAABF}"/>
            </a:ext>
          </a:extLst>
        </xdr:cNvPr>
        <xdr:cNvCxnSpPr/>
      </xdr:nvCxnSpPr>
      <xdr:spPr>
        <a:xfrm>
          <a:off x="11203940" y="1544147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917BCDFC-D545-4CBD-89B7-FA9537EC2336}"/>
            </a:ext>
          </a:extLst>
        </xdr:cNvPr>
        <xdr:cNvSpPr txBox="1"/>
      </xdr:nvSpPr>
      <xdr:spPr>
        <a:xfrm>
          <a:off x="1059456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77A293B5-49A1-499E-ADC7-FB312194D755}"/>
            </a:ext>
          </a:extLst>
        </xdr:cNvPr>
        <xdr:cNvCxnSpPr/>
      </xdr:nvCxnSpPr>
      <xdr:spPr>
        <a:xfrm>
          <a:off x="11203940" y="15109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6051ADF1-A5BF-449B-BD49-391748E7C1C2}"/>
            </a:ext>
          </a:extLst>
        </xdr:cNvPr>
        <xdr:cNvSpPr txBox="1"/>
      </xdr:nvSpPr>
      <xdr:spPr>
        <a:xfrm>
          <a:off x="10594568" y="14974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1DDC0EFC-53CD-4CCA-87A3-62647F26BA0E}"/>
            </a:ext>
          </a:extLst>
        </xdr:cNvPr>
        <xdr:cNvSpPr/>
      </xdr:nvSpPr>
      <xdr:spPr>
        <a:xfrm>
          <a:off x="11203940" y="15109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3532A2C3-B009-4000-9F5F-4BB145EA2ADD}"/>
            </a:ext>
          </a:extLst>
        </xdr:cNvPr>
        <xdr:cNvCxnSpPr/>
      </xdr:nvCxnSpPr>
      <xdr:spPr>
        <a:xfrm flipV="1">
          <a:off x="14700250" y="15537002"/>
          <a:ext cx="3174" cy="15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870348D3-5424-4D75-BBC7-03C6CCA86F8E}"/>
            </a:ext>
          </a:extLst>
        </xdr:cNvPr>
        <xdr:cNvSpPr txBox="1"/>
      </xdr:nvSpPr>
      <xdr:spPr>
        <a:xfrm>
          <a:off x="14747240" y="17072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DD9613A1-B601-49A8-940A-DBA2E2EA4630}"/>
            </a:ext>
          </a:extLst>
        </xdr:cNvPr>
        <xdr:cNvCxnSpPr/>
      </xdr:nvCxnSpPr>
      <xdr:spPr>
        <a:xfrm>
          <a:off x="14611350" y="170686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433C6FD0-BE40-4ED2-821C-28AB025EC0F6}"/>
            </a:ext>
          </a:extLst>
        </xdr:cNvPr>
        <xdr:cNvSpPr txBox="1"/>
      </xdr:nvSpPr>
      <xdr:spPr>
        <a:xfrm>
          <a:off x="14747240" y="15317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B7B4BCEC-B900-4E40-AC45-589BCCF827A0}"/>
            </a:ext>
          </a:extLst>
        </xdr:cNvPr>
        <xdr:cNvCxnSpPr/>
      </xdr:nvCxnSpPr>
      <xdr:spPr>
        <a:xfrm>
          <a:off x="14611350" y="155370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74547</xdr:rowOff>
    </xdr:from>
    <xdr:to>
      <xdr:col>85</xdr:col>
      <xdr:colOff>127000</xdr:colOff>
      <xdr:row>99</xdr:row>
      <xdr:rowOff>93983</xdr:rowOff>
    </xdr:to>
    <xdr:cxnSp macro="">
      <xdr:nvCxnSpPr>
        <xdr:cNvPr id="687" name="直線コネクタ 686">
          <a:extLst>
            <a:ext uri="{FF2B5EF4-FFF2-40B4-BE49-F238E27FC236}">
              <a16:creationId xmlns:a16="http://schemas.microsoft.com/office/drawing/2014/main" id="{34468EEE-85FC-4983-8389-1B1CFEA5AD3C}"/>
            </a:ext>
          </a:extLst>
        </xdr:cNvPr>
        <xdr:cNvCxnSpPr/>
      </xdr:nvCxnSpPr>
      <xdr:spPr>
        <a:xfrm flipV="1">
          <a:off x="13942060" y="17048097"/>
          <a:ext cx="762000" cy="2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984895EB-FD1C-492B-9A5E-93295EDD8096}"/>
            </a:ext>
          </a:extLst>
        </xdr:cNvPr>
        <xdr:cNvSpPr txBox="1"/>
      </xdr:nvSpPr>
      <xdr:spPr>
        <a:xfrm>
          <a:off x="14747240" y="16799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D8D9A542-FE3D-4B77-BB74-9F71356439A5}"/>
            </a:ext>
          </a:extLst>
        </xdr:cNvPr>
        <xdr:cNvSpPr/>
      </xdr:nvSpPr>
      <xdr:spPr>
        <a:xfrm>
          <a:off x="14649450" y="1694193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78062</xdr:rowOff>
    </xdr:from>
    <xdr:to>
      <xdr:col>81</xdr:col>
      <xdr:colOff>50800</xdr:colOff>
      <xdr:row>99</xdr:row>
      <xdr:rowOff>93983</xdr:rowOff>
    </xdr:to>
    <xdr:cxnSp macro="">
      <xdr:nvCxnSpPr>
        <xdr:cNvPr id="690" name="直線コネクタ 689">
          <a:extLst>
            <a:ext uri="{FF2B5EF4-FFF2-40B4-BE49-F238E27FC236}">
              <a16:creationId xmlns:a16="http://schemas.microsoft.com/office/drawing/2014/main" id="{26909A19-94E5-4D64-A6EB-7478B4CFFD3F}"/>
            </a:ext>
          </a:extLst>
        </xdr:cNvPr>
        <xdr:cNvCxnSpPr/>
      </xdr:nvCxnSpPr>
      <xdr:spPr>
        <a:xfrm>
          <a:off x="13144500" y="17051612"/>
          <a:ext cx="797560" cy="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E71B5C0B-4CBB-4FB2-9565-C766E9766B93}"/>
            </a:ext>
          </a:extLst>
        </xdr:cNvPr>
        <xdr:cNvSpPr/>
      </xdr:nvSpPr>
      <xdr:spPr>
        <a:xfrm>
          <a:off x="13887450" y="1693696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B50B1629-E3C9-478F-A255-0214B6F03FD4}"/>
            </a:ext>
          </a:extLst>
        </xdr:cNvPr>
        <xdr:cNvSpPr txBox="1"/>
      </xdr:nvSpPr>
      <xdr:spPr>
        <a:xfrm>
          <a:off x="1371297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33720</xdr:rowOff>
    </xdr:from>
    <xdr:to>
      <xdr:col>76</xdr:col>
      <xdr:colOff>114300</xdr:colOff>
      <xdr:row>99</xdr:row>
      <xdr:rowOff>78062</xdr:rowOff>
    </xdr:to>
    <xdr:cxnSp macro="">
      <xdr:nvCxnSpPr>
        <xdr:cNvPr id="693" name="直線コネクタ 692">
          <a:extLst>
            <a:ext uri="{FF2B5EF4-FFF2-40B4-BE49-F238E27FC236}">
              <a16:creationId xmlns:a16="http://schemas.microsoft.com/office/drawing/2014/main" id="{B71C0D44-0E85-4594-8D3A-DD1D1D85BC61}"/>
            </a:ext>
          </a:extLst>
        </xdr:cNvPr>
        <xdr:cNvCxnSpPr/>
      </xdr:nvCxnSpPr>
      <xdr:spPr>
        <a:xfrm>
          <a:off x="12346940" y="17005365"/>
          <a:ext cx="797560" cy="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1175A650-70DA-4249-AE2A-53017CAE0322}"/>
            </a:ext>
          </a:extLst>
        </xdr:cNvPr>
        <xdr:cNvSpPr/>
      </xdr:nvSpPr>
      <xdr:spPr>
        <a:xfrm>
          <a:off x="13089890" y="16942082"/>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126AFCD9-48F9-4DDB-B7D7-C79F8B80FACC}"/>
            </a:ext>
          </a:extLst>
        </xdr:cNvPr>
        <xdr:cNvSpPr txBox="1"/>
      </xdr:nvSpPr>
      <xdr:spPr>
        <a:xfrm>
          <a:off x="12896361" y="1672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33720</xdr:rowOff>
    </xdr:from>
    <xdr:to>
      <xdr:col>71</xdr:col>
      <xdr:colOff>177800</xdr:colOff>
      <xdr:row>99</xdr:row>
      <xdr:rowOff>64511</xdr:rowOff>
    </xdr:to>
    <xdr:cxnSp macro="">
      <xdr:nvCxnSpPr>
        <xdr:cNvPr id="696" name="直線コネクタ 695">
          <a:extLst>
            <a:ext uri="{FF2B5EF4-FFF2-40B4-BE49-F238E27FC236}">
              <a16:creationId xmlns:a16="http://schemas.microsoft.com/office/drawing/2014/main" id="{66847F1C-DD0C-42E4-8CA3-417AB75115C0}"/>
            </a:ext>
          </a:extLst>
        </xdr:cNvPr>
        <xdr:cNvCxnSpPr/>
      </xdr:nvCxnSpPr>
      <xdr:spPr>
        <a:xfrm flipV="1">
          <a:off x="11541760" y="17005365"/>
          <a:ext cx="805180" cy="2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8F115DEF-4DA7-4035-BDF3-739879BB046C}"/>
            </a:ext>
          </a:extLst>
        </xdr:cNvPr>
        <xdr:cNvSpPr/>
      </xdr:nvSpPr>
      <xdr:spPr>
        <a:xfrm>
          <a:off x="12303760" y="1693894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5CE684B0-4254-40E5-BF65-A2FB9FA1292E}"/>
            </a:ext>
          </a:extLst>
        </xdr:cNvPr>
        <xdr:cNvSpPr txBox="1"/>
      </xdr:nvSpPr>
      <xdr:spPr>
        <a:xfrm>
          <a:off x="1209880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5583</xdr:rowOff>
    </xdr:from>
    <xdr:to>
      <xdr:col>67</xdr:col>
      <xdr:colOff>101600</xdr:colOff>
      <xdr:row>99</xdr:row>
      <xdr:rowOff>107183</xdr:rowOff>
    </xdr:to>
    <xdr:sp macro="" textlink="">
      <xdr:nvSpPr>
        <xdr:cNvPr id="699" name="フローチャート: 判断 698">
          <a:extLst>
            <a:ext uri="{FF2B5EF4-FFF2-40B4-BE49-F238E27FC236}">
              <a16:creationId xmlns:a16="http://schemas.microsoft.com/office/drawing/2014/main" id="{B117FB91-0FDE-4608-B2EB-B2D70B97E7EF}"/>
            </a:ext>
          </a:extLst>
        </xdr:cNvPr>
        <xdr:cNvSpPr/>
      </xdr:nvSpPr>
      <xdr:spPr>
        <a:xfrm>
          <a:off x="11487150" y="1698103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123710</xdr:rowOff>
    </xdr:from>
    <xdr:ext cx="534377" cy="259045"/>
    <xdr:sp macro="" textlink="">
      <xdr:nvSpPr>
        <xdr:cNvPr id="700" name="テキスト ボックス 699">
          <a:extLst>
            <a:ext uri="{FF2B5EF4-FFF2-40B4-BE49-F238E27FC236}">
              <a16:creationId xmlns:a16="http://schemas.microsoft.com/office/drawing/2014/main" id="{CD68E36C-B9C8-4C7E-8531-2C93CAFE535A}"/>
            </a:ext>
          </a:extLst>
        </xdr:cNvPr>
        <xdr:cNvSpPr txBox="1"/>
      </xdr:nvSpPr>
      <xdr:spPr>
        <a:xfrm>
          <a:off x="11312671" y="167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AAF1F90D-F88A-45F0-92EC-D3350F7AB99E}"/>
            </a:ext>
          </a:extLst>
        </xdr:cNvPr>
        <xdr:cNvSpPr txBox="1"/>
      </xdr:nvSpPr>
      <xdr:spPr>
        <a:xfrm>
          <a:off x="145326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3ADD7F1D-9F25-4BED-BE04-34C1BAC91CE7}"/>
            </a:ext>
          </a:extLst>
        </xdr:cNvPr>
        <xdr:cNvSpPr txBox="1"/>
      </xdr:nvSpPr>
      <xdr:spPr>
        <a:xfrm>
          <a:off x="137706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484BC78A-5D66-4275-95AB-4FAD5CBFD3C4}"/>
            </a:ext>
          </a:extLst>
        </xdr:cNvPr>
        <xdr:cNvSpPr txBox="1"/>
      </xdr:nvSpPr>
      <xdr:spPr>
        <a:xfrm>
          <a:off x="129730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22BDB5C6-46DE-42A3-A3D5-EFBB6A318BFB}"/>
            </a:ext>
          </a:extLst>
        </xdr:cNvPr>
        <xdr:cNvSpPr txBox="1"/>
      </xdr:nvSpPr>
      <xdr:spPr>
        <a:xfrm>
          <a:off x="121754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85F986E9-49B7-4EC8-9D21-6891B13410B5}"/>
            </a:ext>
          </a:extLst>
        </xdr:cNvPr>
        <xdr:cNvSpPr txBox="1"/>
      </xdr:nvSpPr>
      <xdr:spPr>
        <a:xfrm>
          <a:off x="113703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23747</xdr:rowOff>
    </xdr:from>
    <xdr:to>
      <xdr:col>85</xdr:col>
      <xdr:colOff>177800</xdr:colOff>
      <xdr:row>99</xdr:row>
      <xdr:rowOff>125347</xdr:rowOff>
    </xdr:to>
    <xdr:sp macro="" textlink="">
      <xdr:nvSpPr>
        <xdr:cNvPr id="706" name="楕円 705">
          <a:extLst>
            <a:ext uri="{FF2B5EF4-FFF2-40B4-BE49-F238E27FC236}">
              <a16:creationId xmlns:a16="http://schemas.microsoft.com/office/drawing/2014/main" id="{3AA35172-1E04-43EB-9B80-C6766709F2BB}"/>
            </a:ext>
          </a:extLst>
        </xdr:cNvPr>
        <xdr:cNvSpPr/>
      </xdr:nvSpPr>
      <xdr:spPr>
        <a:xfrm>
          <a:off x="14649450" y="1699348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F91A419D-A795-4C8F-98FD-0D7038F69FE7}"/>
            </a:ext>
          </a:extLst>
        </xdr:cNvPr>
        <xdr:cNvSpPr txBox="1"/>
      </xdr:nvSpPr>
      <xdr:spPr>
        <a:xfrm>
          <a:off x="14747240" y="1692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43183</xdr:rowOff>
    </xdr:from>
    <xdr:to>
      <xdr:col>81</xdr:col>
      <xdr:colOff>101600</xdr:colOff>
      <xdr:row>99</xdr:row>
      <xdr:rowOff>144783</xdr:rowOff>
    </xdr:to>
    <xdr:sp macro="" textlink="">
      <xdr:nvSpPr>
        <xdr:cNvPr id="708" name="楕円 707">
          <a:extLst>
            <a:ext uri="{FF2B5EF4-FFF2-40B4-BE49-F238E27FC236}">
              <a16:creationId xmlns:a16="http://schemas.microsoft.com/office/drawing/2014/main" id="{6B13D23D-8629-4FC2-BC23-EC59562E6A66}"/>
            </a:ext>
          </a:extLst>
        </xdr:cNvPr>
        <xdr:cNvSpPr/>
      </xdr:nvSpPr>
      <xdr:spPr>
        <a:xfrm>
          <a:off x="13887450" y="1701863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135910</xdr:rowOff>
    </xdr:from>
    <xdr:ext cx="469744" cy="259045"/>
    <xdr:sp macro="" textlink="">
      <xdr:nvSpPr>
        <xdr:cNvPr id="709" name="テキスト ボックス 708">
          <a:extLst>
            <a:ext uri="{FF2B5EF4-FFF2-40B4-BE49-F238E27FC236}">
              <a16:creationId xmlns:a16="http://schemas.microsoft.com/office/drawing/2014/main" id="{A16EF109-1885-485A-B552-4392A980404E}"/>
            </a:ext>
          </a:extLst>
        </xdr:cNvPr>
        <xdr:cNvSpPr txBox="1"/>
      </xdr:nvSpPr>
      <xdr:spPr>
        <a:xfrm>
          <a:off x="13724333" y="1710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27262</xdr:rowOff>
    </xdr:from>
    <xdr:to>
      <xdr:col>76</xdr:col>
      <xdr:colOff>165100</xdr:colOff>
      <xdr:row>99</xdr:row>
      <xdr:rowOff>128862</xdr:rowOff>
    </xdr:to>
    <xdr:sp macro="" textlink="">
      <xdr:nvSpPr>
        <xdr:cNvPr id="710" name="楕円 709">
          <a:extLst>
            <a:ext uri="{FF2B5EF4-FFF2-40B4-BE49-F238E27FC236}">
              <a16:creationId xmlns:a16="http://schemas.microsoft.com/office/drawing/2014/main" id="{5936FC1E-A575-4EB3-866D-CDA7F623729D}"/>
            </a:ext>
          </a:extLst>
        </xdr:cNvPr>
        <xdr:cNvSpPr/>
      </xdr:nvSpPr>
      <xdr:spPr>
        <a:xfrm>
          <a:off x="13089890" y="1699890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119989</xdr:rowOff>
    </xdr:from>
    <xdr:ext cx="534377" cy="259045"/>
    <xdr:sp macro="" textlink="">
      <xdr:nvSpPr>
        <xdr:cNvPr id="711" name="テキスト ボックス 710">
          <a:extLst>
            <a:ext uri="{FF2B5EF4-FFF2-40B4-BE49-F238E27FC236}">
              <a16:creationId xmlns:a16="http://schemas.microsoft.com/office/drawing/2014/main" id="{2CFF077B-EBE1-40D4-B614-0B956E0C910B}"/>
            </a:ext>
          </a:extLst>
        </xdr:cNvPr>
        <xdr:cNvSpPr txBox="1"/>
      </xdr:nvSpPr>
      <xdr:spPr>
        <a:xfrm>
          <a:off x="12896361" y="1709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154370</xdr:rowOff>
    </xdr:from>
    <xdr:to>
      <xdr:col>72</xdr:col>
      <xdr:colOff>38100</xdr:colOff>
      <xdr:row>99</xdr:row>
      <xdr:rowOff>84520</xdr:rowOff>
    </xdr:to>
    <xdr:sp macro="" textlink="">
      <xdr:nvSpPr>
        <xdr:cNvPr id="712" name="楕円 711">
          <a:extLst>
            <a:ext uri="{FF2B5EF4-FFF2-40B4-BE49-F238E27FC236}">
              <a16:creationId xmlns:a16="http://schemas.microsoft.com/office/drawing/2014/main" id="{70DCD474-FAA5-4AA1-A547-CE8C9637A8D1}"/>
            </a:ext>
          </a:extLst>
        </xdr:cNvPr>
        <xdr:cNvSpPr/>
      </xdr:nvSpPr>
      <xdr:spPr>
        <a:xfrm>
          <a:off x="12303760" y="1695647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75647</xdr:rowOff>
    </xdr:from>
    <xdr:ext cx="534377" cy="259045"/>
    <xdr:sp macro="" textlink="">
      <xdr:nvSpPr>
        <xdr:cNvPr id="713" name="テキスト ボックス 712">
          <a:extLst>
            <a:ext uri="{FF2B5EF4-FFF2-40B4-BE49-F238E27FC236}">
              <a16:creationId xmlns:a16="http://schemas.microsoft.com/office/drawing/2014/main" id="{1803FC02-AE51-46F8-8F1C-380CD8E590B6}"/>
            </a:ext>
          </a:extLst>
        </xdr:cNvPr>
        <xdr:cNvSpPr txBox="1"/>
      </xdr:nvSpPr>
      <xdr:spPr>
        <a:xfrm>
          <a:off x="12098801" y="170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13711</xdr:rowOff>
    </xdr:from>
    <xdr:to>
      <xdr:col>67</xdr:col>
      <xdr:colOff>101600</xdr:colOff>
      <xdr:row>99</xdr:row>
      <xdr:rowOff>115311</xdr:rowOff>
    </xdr:to>
    <xdr:sp macro="" textlink="">
      <xdr:nvSpPr>
        <xdr:cNvPr id="714" name="楕円 713">
          <a:extLst>
            <a:ext uri="{FF2B5EF4-FFF2-40B4-BE49-F238E27FC236}">
              <a16:creationId xmlns:a16="http://schemas.microsoft.com/office/drawing/2014/main" id="{77E3452B-2E23-419E-A678-732A71CA3C0C}"/>
            </a:ext>
          </a:extLst>
        </xdr:cNvPr>
        <xdr:cNvSpPr/>
      </xdr:nvSpPr>
      <xdr:spPr>
        <a:xfrm>
          <a:off x="11487150" y="1699107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106438</xdr:rowOff>
    </xdr:from>
    <xdr:ext cx="534377" cy="259045"/>
    <xdr:sp macro="" textlink="">
      <xdr:nvSpPr>
        <xdr:cNvPr id="715" name="テキスト ボックス 714">
          <a:extLst>
            <a:ext uri="{FF2B5EF4-FFF2-40B4-BE49-F238E27FC236}">
              <a16:creationId xmlns:a16="http://schemas.microsoft.com/office/drawing/2014/main" id="{CC0D72FF-7C81-499C-9C51-95523F1F5E00}"/>
            </a:ext>
          </a:extLst>
        </xdr:cNvPr>
        <xdr:cNvSpPr txBox="1"/>
      </xdr:nvSpPr>
      <xdr:spPr>
        <a:xfrm>
          <a:off x="11312671" y="170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951178C9-4558-43DC-B720-0AD01EB591F4}"/>
            </a:ext>
          </a:extLst>
        </xdr:cNvPr>
        <xdr:cNvSpPr/>
      </xdr:nvSpPr>
      <xdr:spPr>
        <a:xfrm>
          <a:off x="16459200" y="3996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9C90BE68-73EB-4C98-99A6-1CFC51C77D5C}"/>
            </a:ext>
          </a:extLst>
        </xdr:cNvPr>
        <xdr:cNvSpPr/>
      </xdr:nvSpPr>
      <xdr:spPr>
        <a:xfrm>
          <a:off x="165900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9186D47B-85E7-429F-96A5-81B3AA43B497}"/>
            </a:ext>
          </a:extLst>
        </xdr:cNvPr>
        <xdr:cNvSpPr/>
      </xdr:nvSpPr>
      <xdr:spPr>
        <a:xfrm>
          <a:off x="165900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8931F831-70F5-4BB7-B8D5-A9A50B2D01D8}"/>
            </a:ext>
          </a:extLst>
        </xdr:cNvPr>
        <xdr:cNvSpPr/>
      </xdr:nvSpPr>
      <xdr:spPr>
        <a:xfrm>
          <a:off x="174879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17932864-56CF-4369-804B-7F6927465D70}"/>
            </a:ext>
          </a:extLst>
        </xdr:cNvPr>
        <xdr:cNvSpPr/>
      </xdr:nvSpPr>
      <xdr:spPr>
        <a:xfrm>
          <a:off x="174879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27D340E4-D655-4381-BB3B-7DAB65FE142C}"/>
            </a:ext>
          </a:extLst>
        </xdr:cNvPr>
        <xdr:cNvSpPr/>
      </xdr:nvSpPr>
      <xdr:spPr>
        <a:xfrm>
          <a:off x="185166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277D8BEB-F898-41C2-8FBB-B65EA9724A52}"/>
            </a:ext>
          </a:extLst>
        </xdr:cNvPr>
        <xdr:cNvSpPr/>
      </xdr:nvSpPr>
      <xdr:spPr>
        <a:xfrm>
          <a:off x="185166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B7AAA192-AC63-4C60-B8A4-856AF57B12D8}"/>
            </a:ext>
          </a:extLst>
        </xdr:cNvPr>
        <xdr:cNvSpPr/>
      </xdr:nvSpPr>
      <xdr:spPr>
        <a:xfrm>
          <a:off x="16459200" y="4822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9638D4A3-D559-42BF-8D76-BA8087DFC60B}"/>
            </a:ext>
          </a:extLst>
        </xdr:cNvPr>
        <xdr:cNvSpPr txBox="1"/>
      </xdr:nvSpPr>
      <xdr:spPr>
        <a:xfrm>
          <a:off x="1644015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2367117D-3BAB-422D-92B2-4CF73E46AC5F}"/>
            </a:ext>
          </a:extLst>
        </xdr:cNvPr>
        <xdr:cNvCxnSpPr/>
      </xdr:nvCxnSpPr>
      <xdr:spPr>
        <a:xfrm>
          <a:off x="16459200" y="7113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387C8BA7-F235-481D-BD2B-21509DB0CED4}"/>
            </a:ext>
          </a:extLst>
        </xdr:cNvPr>
        <xdr:cNvCxnSpPr/>
      </xdr:nvCxnSpPr>
      <xdr:spPr>
        <a:xfrm>
          <a:off x="16459200" y="673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61FF20E9-EA3A-4C1F-BC82-6CCB192DB3E1}"/>
            </a:ext>
          </a:extLst>
        </xdr:cNvPr>
        <xdr:cNvSpPr txBox="1"/>
      </xdr:nvSpPr>
      <xdr:spPr>
        <a:xfrm>
          <a:off x="1625232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F0C631A-BD20-4A20-B18C-00FF9AF5AAA7}"/>
            </a:ext>
          </a:extLst>
        </xdr:cNvPr>
        <xdr:cNvCxnSpPr/>
      </xdr:nvCxnSpPr>
      <xdr:spPr>
        <a:xfrm>
          <a:off x="16459200" y="635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271C361C-A815-4741-8301-689289DBBD6E}"/>
            </a:ext>
          </a:extLst>
        </xdr:cNvPr>
        <xdr:cNvSpPr txBox="1"/>
      </xdr:nvSpPr>
      <xdr:spPr>
        <a:xfrm>
          <a:off x="1598505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A830BF5C-4FF9-41F1-8F8D-F06A23CB028E}"/>
            </a:ext>
          </a:extLst>
        </xdr:cNvPr>
        <xdr:cNvCxnSpPr/>
      </xdr:nvCxnSpPr>
      <xdr:spPr>
        <a:xfrm>
          <a:off x="16459200" y="5965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DC183451-F26D-4201-AE1A-71F0AF0E9C53}"/>
            </a:ext>
          </a:extLst>
        </xdr:cNvPr>
        <xdr:cNvSpPr txBox="1"/>
      </xdr:nvSpPr>
      <xdr:spPr>
        <a:xfrm>
          <a:off x="15985051" y="5830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AF28564E-5A79-41BC-8918-0FD15F14C792}"/>
            </a:ext>
          </a:extLst>
        </xdr:cNvPr>
        <xdr:cNvCxnSpPr/>
      </xdr:nvCxnSpPr>
      <xdr:spPr>
        <a:xfrm>
          <a:off x="16459200" y="5584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2EA8E1AF-BD7A-4284-B084-9A2A0409D09F}"/>
            </a:ext>
          </a:extLst>
        </xdr:cNvPr>
        <xdr:cNvSpPr txBox="1"/>
      </xdr:nvSpPr>
      <xdr:spPr>
        <a:xfrm>
          <a:off x="15985051" y="5449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A7EE877F-191B-4057-B9AC-129BD6BDA82B}"/>
            </a:ext>
          </a:extLst>
        </xdr:cNvPr>
        <xdr:cNvCxnSpPr/>
      </xdr:nvCxnSpPr>
      <xdr:spPr>
        <a:xfrm>
          <a:off x="16459200" y="520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32CFD07A-667F-4747-B627-777E096ABB8A}"/>
            </a:ext>
          </a:extLst>
        </xdr:cNvPr>
        <xdr:cNvSpPr txBox="1"/>
      </xdr:nvSpPr>
      <xdr:spPr>
        <a:xfrm>
          <a:off x="15985051" y="5068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8EA69C53-66D2-4052-BD53-A370F0C6D4CB}"/>
            </a:ext>
          </a:extLst>
        </xdr:cNvPr>
        <xdr:cNvCxnSpPr/>
      </xdr:nvCxnSpPr>
      <xdr:spPr>
        <a:xfrm>
          <a:off x="16459200" y="482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1D2364C7-C21E-419F-9747-BFE6D561ED26}"/>
            </a:ext>
          </a:extLst>
        </xdr:cNvPr>
        <xdr:cNvSpPr txBox="1"/>
      </xdr:nvSpPr>
      <xdr:spPr>
        <a:xfrm>
          <a:off x="15943791" y="4687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2E94EDC4-DAF6-42FC-83AB-6D1EBDAC68FC}"/>
            </a:ext>
          </a:extLst>
        </xdr:cNvPr>
        <xdr:cNvSpPr/>
      </xdr:nvSpPr>
      <xdr:spPr>
        <a:xfrm>
          <a:off x="16459200" y="4822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DC606F7D-1EF1-4314-84D5-E887EC3D0370}"/>
            </a:ext>
          </a:extLst>
        </xdr:cNvPr>
        <xdr:cNvCxnSpPr/>
      </xdr:nvCxnSpPr>
      <xdr:spPr>
        <a:xfrm flipV="1">
          <a:off x="19945985" y="5158841"/>
          <a:ext cx="1269" cy="157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85E7B119-E528-40AF-8705-E1DC497ECBEF}"/>
            </a:ext>
          </a:extLst>
        </xdr:cNvPr>
        <xdr:cNvSpPr txBox="1"/>
      </xdr:nvSpPr>
      <xdr:spPr>
        <a:xfrm>
          <a:off x="200025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E796BA68-72CE-453D-9DB7-743C284A1FA9}"/>
            </a:ext>
          </a:extLst>
        </xdr:cNvPr>
        <xdr:cNvCxnSpPr/>
      </xdr:nvCxnSpPr>
      <xdr:spPr>
        <a:xfrm>
          <a:off x="19885660" y="6732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4D60D941-356B-4A5A-B20B-742C19C8F25F}"/>
            </a:ext>
          </a:extLst>
        </xdr:cNvPr>
        <xdr:cNvSpPr txBox="1"/>
      </xdr:nvSpPr>
      <xdr:spPr>
        <a:xfrm>
          <a:off x="20002500" y="493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607E83C5-EDED-4FBA-A57F-190D2346DE21}"/>
            </a:ext>
          </a:extLst>
        </xdr:cNvPr>
        <xdr:cNvCxnSpPr/>
      </xdr:nvCxnSpPr>
      <xdr:spPr>
        <a:xfrm>
          <a:off x="19885660" y="51588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48391EB2-51D9-4FF4-9356-3A5674127914}"/>
            </a:ext>
          </a:extLst>
        </xdr:cNvPr>
        <xdr:cNvCxnSpPr/>
      </xdr:nvCxnSpPr>
      <xdr:spPr>
        <a:xfrm>
          <a:off x="19204940" y="673290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49FE182-E9E6-42C5-8392-19D5FA787844}"/>
            </a:ext>
          </a:extLst>
        </xdr:cNvPr>
        <xdr:cNvSpPr txBox="1"/>
      </xdr:nvSpPr>
      <xdr:spPr>
        <a:xfrm>
          <a:off x="20002500" y="6508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566F7CED-79BF-408B-8836-F72754457988}"/>
            </a:ext>
          </a:extLst>
        </xdr:cNvPr>
        <xdr:cNvSpPr/>
      </xdr:nvSpPr>
      <xdr:spPr>
        <a:xfrm>
          <a:off x="19904710" y="665160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98D45600-B1EF-49D6-BA5B-F9AD0AB140B0}"/>
            </a:ext>
          </a:extLst>
        </xdr:cNvPr>
        <xdr:cNvCxnSpPr/>
      </xdr:nvCxnSpPr>
      <xdr:spPr>
        <a:xfrm>
          <a:off x="18399760" y="673290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1544C0BA-745A-4BE6-B85A-A7F7B174DC7B}"/>
            </a:ext>
          </a:extLst>
        </xdr:cNvPr>
        <xdr:cNvSpPr/>
      </xdr:nvSpPr>
      <xdr:spPr>
        <a:xfrm>
          <a:off x="19161760" y="666036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437563E3-F9C2-4540-9558-F7D86358D344}"/>
            </a:ext>
          </a:extLst>
        </xdr:cNvPr>
        <xdr:cNvSpPr txBox="1"/>
      </xdr:nvSpPr>
      <xdr:spPr>
        <a:xfrm>
          <a:off x="19034707" y="6441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D1A089BE-BDB8-49BD-9C84-B0FB1A5FE147}"/>
            </a:ext>
          </a:extLst>
        </xdr:cNvPr>
        <xdr:cNvCxnSpPr/>
      </xdr:nvCxnSpPr>
      <xdr:spPr>
        <a:xfrm>
          <a:off x="17602200" y="67329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24A7AEA5-591E-494F-96E1-A6764EF37853}"/>
            </a:ext>
          </a:extLst>
        </xdr:cNvPr>
        <xdr:cNvSpPr/>
      </xdr:nvSpPr>
      <xdr:spPr>
        <a:xfrm>
          <a:off x="18345150" y="665181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B5B86F8F-1CA2-4C28-AFD6-1F8745C8BF08}"/>
            </a:ext>
          </a:extLst>
        </xdr:cNvPr>
        <xdr:cNvSpPr txBox="1"/>
      </xdr:nvSpPr>
      <xdr:spPr>
        <a:xfrm>
          <a:off x="18182033"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30D23AE-2E0C-4356-A81E-13FE0EC6E441}"/>
            </a:ext>
          </a:extLst>
        </xdr:cNvPr>
        <xdr:cNvCxnSpPr/>
      </xdr:nvCxnSpPr>
      <xdr:spPr>
        <a:xfrm>
          <a:off x="16804640" y="67329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CC07AECD-102B-4820-8C37-26456D326CE6}"/>
            </a:ext>
          </a:extLst>
        </xdr:cNvPr>
        <xdr:cNvSpPr/>
      </xdr:nvSpPr>
      <xdr:spPr>
        <a:xfrm>
          <a:off x="17547590" y="666116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7F0BFAC3-3794-4819-BD0C-BE271C767955}"/>
            </a:ext>
          </a:extLst>
        </xdr:cNvPr>
        <xdr:cNvSpPr txBox="1"/>
      </xdr:nvSpPr>
      <xdr:spPr>
        <a:xfrm>
          <a:off x="17431967" y="6442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80346</xdr:rowOff>
    </xdr:from>
    <xdr:to>
      <xdr:col>98</xdr:col>
      <xdr:colOff>38100</xdr:colOff>
      <xdr:row>39</xdr:row>
      <xdr:rowOff>10496</xdr:rowOff>
    </xdr:to>
    <xdr:sp macro="" textlink="">
      <xdr:nvSpPr>
        <xdr:cNvPr id="756" name="フローチャート: 判断 755">
          <a:extLst>
            <a:ext uri="{FF2B5EF4-FFF2-40B4-BE49-F238E27FC236}">
              <a16:creationId xmlns:a16="http://schemas.microsoft.com/office/drawing/2014/main" id="{CB4D9C57-AFE9-45E5-B217-7D7946667EA6}"/>
            </a:ext>
          </a:extLst>
        </xdr:cNvPr>
        <xdr:cNvSpPr/>
      </xdr:nvSpPr>
      <xdr:spPr>
        <a:xfrm>
          <a:off x="16761460" y="65973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27024</xdr:rowOff>
    </xdr:from>
    <xdr:ext cx="469744" cy="259045"/>
    <xdr:sp macro="" textlink="">
      <xdr:nvSpPr>
        <xdr:cNvPr id="757" name="テキスト ボックス 756">
          <a:extLst>
            <a:ext uri="{FF2B5EF4-FFF2-40B4-BE49-F238E27FC236}">
              <a16:creationId xmlns:a16="http://schemas.microsoft.com/office/drawing/2014/main" id="{FB4DE89E-C723-48EE-BBD4-90C0699A16AA}"/>
            </a:ext>
          </a:extLst>
        </xdr:cNvPr>
        <xdr:cNvSpPr txBox="1"/>
      </xdr:nvSpPr>
      <xdr:spPr>
        <a:xfrm>
          <a:off x="16588818" y="636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C0E1DB8A-B6D1-4FC0-8310-0246BD0DFCD6}"/>
            </a:ext>
          </a:extLst>
        </xdr:cNvPr>
        <xdr:cNvSpPr txBox="1"/>
      </xdr:nvSpPr>
      <xdr:spPr>
        <a:xfrm>
          <a:off x="1977644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C7247D0B-2CBE-4593-AD40-C345A96DCB66}"/>
            </a:ext>
          </a:extLst>
        </xdr:cNvPr>
        <xdr:cNvSpPr txBox="1"/>
      </xdr:nvSpPr>
      <xdr:spPr>
        <a:xfrm>
          <a:off x="190334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BE12AF2A-9B46-40E6-9CDD-CBAB8254D09D}"/>
            </a:ext>
          </a:extLst>
        </xdr:cNvPr>
        <xdr:cNvSpPr txBox="1"/>
      </xdr:nvSpPr>
      <xdr:spPr>
        <a:xfrm>
          <a:off x="182283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722BC417-AB2C-4923-97CD-154CA49CDD48}"/>
            </a:ext>
          </a:extLst>
        </xdr:cNvPr>
        <xdr:cNvSpPr txBox="1"/>
      </xdr:nvSpPr>
      <xdr:spPr>
        <a:xfrm>
          <a:off x="174307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FCA9A2B0-506F-424A-A4F0-EF13395F6AF1}"/>
            </a:ext>
          </a:extLst>
        </xdr:cNvPr>
        <xdr:cNvSpPr txBox="1"/>
      </xdr:nvSpPr>
      <xdr:spPr>
        <a:xfrm>
          <a:off x="166331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C1CE7C92-92D9-4F12-987C-86118DA7A205}"/>
            </a:ext>
          </a:extLst>
        </xdr:cNvPr>
        <xdr:cNvSpPr/>
      </xdr:nvSpPr>
      <xdr:spPr>
        <a:xfrm>
          <a:off x="19904710" y="66840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6D7D589F-3F43-4987-AD4C-DB1E86283A90}"/>
            </a:ext>
          </a:extLst>
        </xdr:cNvPr>
        <xdr:cNvSpPr txBox="1"/>
      </xdr:nvSpPr>
      <xdr:spPr>
        <a:xfrm>
          <a:off x="20002500" y="6635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1A8993FA-8E81-4BA0-BAFE-EFEE76EEB8EF}"/>
            </a:ext>
          </a:extLst>
        </xdr:cNvPr>
        <xdr:cNvSpPr/>
      </xdr:nvSpPr>
      <xdr:spPr>
        <a:xfrm>
          <a:off x="19161760" y="66840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7D036EDA-6F90-4DA1-9BEF-BCEB3DE3C3DA}"/>
            </a:ext>
          </a:extLst>
        </xdr:cNvPr>
        <xdr:cNvSpPr txBox="1"/>
      </xdr:nvSpPr>
      <xdr:spPr>
        <a:xfrm>
          <a:off x="19087910" y="6774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CEFD9E90-4602-4933-B0ED-8409C3A8791A}"/>
            </a:ext>
          </a:extLst>
        </xdr:cNvPr>
        <xdr:cNvSpPr/>
      </xdr:nvSpPr>
      <xdr:spPr>
        <a:xfrm>
          <a:off x="18345150" y="66840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7287BE2B-550A-4192-A0F5-D4CB627A1814}"/>
            </a:ext>
          </a:extLst>
        </xdr:cNvPr>
        <xdr:cNvSpPr txBox="1"/>
      </xdr:nvSpPr>
      <xdr:spPr>
        <a:xfrm>
          <a:off x="18290350" y="6774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FDEBBA28-AF68-4CB8-80A4-F109CA1491ED}"/>
            </a:ext>
          </a:extLst>
        </xdr:cNvPr>
        <xdr:cNvSpPr/>
      </xdr:nvSpPr>
      <xdr:spPr>
        <a:xfrm>
          <a:off x="17547590" y="66840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3D1B0E95-808F-4A30-9FCC-E7057E50B253}"/>
            </a:ext>
          </a:extLst>
        </xdr:cNvPr>
        <xdr:cNvSpPr txBox="1"/>
      </xdr:nvSpPr>
      <xdr:spPr>
        <a:xfrm>
          <a:off x="17485170" y="6774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A103840-0B20-4921-84CC-F703440C06D9}"/>
            </a:ext>
          </a:extLst>
        </xdr:cNvPr>
        <xdr:cNvSpPr/>
      </xdr:nvSpPr>
      <xdr:spPr>
        <a:xfrm>
          <a:off x="16761460" y="66840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793B7AE6-83E5-4695-A41B-D3DDB9E6422E}"/>
            </a:ext>
          </a:extLst>
        </xdr:cNvPr>
        <xdr:cNvSpPr txBox="1"/>
      </xdr:nvSpPr>
      <xdr:spPr>
        <a:xfrm>
          <a:off x="16687610" y="6774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B39C799C-AE63-4C56-879F-B10DDF5B4E72}"/>
            </a:ext>
          </a:extLst>
        </xdr:cNvPr>
        <xdr:cNvSpPr/>
      </xdr:nvSpPr>
      <xdr:spPr>
        <a:xfrm>
          <a:off x="16459200" y="7425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2E448711-CD1B-439C-B385-0C5EE36652DD}"/>
            </a:ext>
          </a:extLst>
        </xdr:cNvPr>
        <xdr:cNvSpPr/>
      </xdr:nvSpPr>
      <xdr:spPr>
        <a:xfrm>
          <a:off x="165900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8938A31A-A0FA-46C3-920E-B0C5AF332070}"/>
            </a:ext>
          </a:extLst>
        </xdr:cNvPr>
        <xdr:cNvSpPr/>
      </xdr:nvSpPr>
      <xdr:spPr>
        <a:xfrm>
          <a:off x="165900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6EF2ABA9-1AAD-4E7A-AF92-31F810923D85}"/>
            </a:ext>
          </a:extLst>
        </xdr:cNvPr>
        <xdr:cNvSpPr/>
      </xdr:nvSpPr>
      <xdr:spPr>
        <a:xfrm>
          <a:off x="174879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7304FF39-66A2-4645-B3F2-111B70877B68}"/>
            </a:ext>
          </a:extLst>
        </xdr:cNvPr>
        <xdr:cNvSpPr/>
      </xdr:nvSpPr>
      <xdr:spPr>
        <a:xfrm>
          <a:off x="174879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70A4E518-57DB-4272-B5BD-39750143528C}"/>
            </a:ext>
          </a:extLst>
        </xdr:cNvPr>
        <xdr:cNvSpPr/>
      </xdr:nvSpPr>
      <xdr:spPr>
        <a:xfrm>
          <a:off x="185166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AF879D9D-0C97-4F9B-9BCB-1FA41119C80E}"/>
            </a:ext>
          </a:extLst>
        </xdr:cNvPr>
        <xdr:cNvSpPr/>
      </xdr:nvSpPr>
      <xdr:spPr>
        <a:xfrm>
          <a:off x="185166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D18A6611-FCAF-40EA-B6CC-CB19C921AF0E}"/>
            </a:ext>
          </a:extLst>
        </xdr:cNvPr>
        <xdr:cNvSpPr/>
      </xdr:nvSpPr>
      <xdr:spPr>
        <a:xfrm>
          <a:off x="16459200" y="8251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B4CE93D3-C1BE-4E3B-B554-D616DB0271FD}"/>
            </a:ext>
          </a:extLst>
        </xdr:cNvPr>
        <xdr:cNvSpPr txBox="1"/>
      </xdr:nvSpPr>
      <xdr:spPr>
        <a:xfrm>
          <a:off x="1644015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507A193B-08FF-4CFC-8E8B-136899E35866}"/>
            </a:ext>
          </a:extLst>
        </xdr:cNvPr>
        <xdr:cNvCxnSpPr/>
      </xdr:nvCxnSpPr>
      <xdr:spPr>
        <a:xfrm>
          <a:off x="16459200" y="1054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617B85DD-8C39-49DC-A877-1A98CE062AE1}"/>
            </a:ext>
          </a:extLst>
        </xdr:cNvPr>
        <xdr:cNvCxnSpPr/>
      </xdr:nvCxnSpPr>
      <xdr:spPr>
        <a:xfrm>
          <a:off x="16459200" y="1016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FE90875D-14F4-45B5-A789-A983ECC398AC}"/>
            </a:ext>
          </a:extLst>
        </xdr:cNvPr>
        <xdr:cNvSpPr txBox="1"/>
      </xdr:nvSpPr>
      <xdr:spPr>
        <a:xfrm>
          <a:off x="1625232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548E0445-8FF6-42FF-90CA-2641849BC939}"/>
            </a:ext>
          </a:extLst>
        </xdr:cNvPr>
        <xdr:cNvCxnSpPr/>
      </xdr:nvCxnSpPr>
      <xdr:spPr>
        <a:xfrm>
          <a:off x="16459200" y="978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7C5418C9-A973-4EC6-BA89-3816414F1E12}"/>
            </a:ext>
          </a:extLst>
        </xdr:cNvPr>
        <xdr:cNvSpPr txBox="1"/>
      </xdr:nvSpPr>
      <xdr:spPr>
        <a:xfrm>
          <a:off x="1598505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EB564AF6-8061-45A9-83D7-2FD349986748}"/>
            </a:ext>
          </a:extLst>
        </xdr:cNvPr>
        <xdr:cNvCxnSpPr/>
      </xdr:nvCxnSpPr>
      <xdr:spPr>
        <a:xfrm>
          <a:off x="16459200" y="9394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FB02E4FB-CC4D-4437-B5A8-A5DDF967E719}"/>
            </a:ext>
          </a:extLst>
        </xdr:cNvPr>
        <xdr:cNvSpPr txBox="1"/>
      </xdr:nvSpPr>
      <xdr:spPr>
        <a:xfrm>
          <a:off x="15985051" y="9259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C3726487-0B76-4FFB-BDE7-B9FE57605ADB}"/>
            </a:ext>
          </a:extLst>
        </xdr:cNvPr>
        <xdr:cNvCxnSpPr/>
      </xdr:nvCxnSpPr>
      <xdr:spPr>
        <a:xfrm>
          <a:off x="16459200" y="901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5FCDD429-3C80-4D40-A74B-B563A4331DF6}"/>
            </a:ext>
          </a:extLst>
        </xdr:cNvPr>
        <xdr:cNvSpPr txBox="1"/>
      </xdr:nvSpPr>
      <xdr:spPr>
        <a:xfrm>
          <a:off x="15985051" y="8878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3D5AA09B-217C-4589-9671-567EA6E8AE54}"/>
            </a:ext>
          </a:extLst>
        </xdr:cNvPr>
        <xdr:cNvCxnSpPr/>
      </xdr:nvCxnSpPr>
      <xdr:spPr>
        <a:xfrm>
          <a:off x="16459200" y="863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CE2A549D-CD39-4049-A62F-2832E7A50CB2}"/>
            </a:ext>
          </a:extLst>
        </xdr:cNvPr>
        <xdr:cNvSpPr txBox="1"/>
      </xdr:nvSpPr>
      <xdr:spPr>
        <a:xfrm>
          <a:off x="15985051" y="8497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EC234804-8F4E-41E3-B568-D85A039E53D4}"/>
            </a:ext>
          </a:extLst>
        </xdr:cNvPr>
        <xdr:cNvCxnSpPr/>
      </xdr:nvCxnSpPr>
      <xdr:spPr>
        <a:xfrm>
          <a:off x="16459200" y="825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F62FBE3F-7AB6-4EBE-A75C-ADB4826813C5}"/>
            </a:ext>
          </a:extLst>
        </xdr:cNvPr>
        <xdr:cNvSpPr txBox="1"/>
      </xdr:nvSpPr>
      <xdr:spPr>
        <a:xfrm>
          <a:off x="15943791" y="8116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63BADE46-BAB0-4494-B2C2-C761F040882B}"/>
            </a:ext>
          </a:extLst>
        </xdr:cNvPr>
        <xdr:cNvSpPr/>
      </xdr:nvSpPr>
      <xdr:spPr>
        <a:xfrm>
          <a:off x="16459200" y="8251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9DD80E2E-ECCD-4361-A15A-9839612C9634}"/>
            </a:ext>
          </a:extLst>
        </xdr:cNvPr>
        <xdr:cNvCxnSpPr/>
      </xdr:nvCxnSpPr>
      <xdr:spPr>
        <a:xfrm flipV="1">
          <a:off x="19945985" y="8527719"/>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D10F4748-F99F-47A8-A1FF-C888E8FAA229}"/>
            </a:ext>
          </a:extLst>
        </xdr:cNvPr>
        <xdr:cNvSpPr txBox="1"/>
      </xdr:nvSpPr>
      <xdr:spPr>
        <a:xfrm>
          <a:off x="20002500" y="101657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E9E82E1A-8EDE-41E1-AE67-C0C3F0BDBCD4}"/>
            </a:ext>
          </a:extLst>
        </xdr:cNvPr>
        <xdr:cNvCxnSpPr/>
      </xdr:nvCxnSpPr>
      <xdr:spPr>
        <a:xfrm>
          <a:off x="19885660" y="10161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1949A638-EA6B-4CD9-9BF8-B3D187696F45}"/>
            </a:ext>
          </a:extLst>
        </xdr:cNvPr>
        <xdr:cNvSpPr txBox="1"/>
      </xdr:nvSpPr>
      <xdr:spPr>
        <a:xfrm>
          <a:off x="20002500" y="829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F8850E17-6C5F-41CE-B1EC-C265272AA370}"/>
            </a:ext>
          </a:extLst>
        </xdr:cNvPr>
        <xdr:cNvCxnSpPr/>
      </xdr:nvCxnSpPr>
      <xdr:spPr>
        <a:xfrm>
          <a:off x="19885660" y="85277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6979</xdr:rowOff>
    </xdr:from>
    <xdr:to>
      <xdr:col>116</xdr:col>
      <xdr:colOff>63500</xdr:colOff>
      <xdr:row>58</xdr:row>
      <xdr:rowOff>12046</xdr:rowOff>
    </xdr:to>
    <xdr:cxnSp macro="">
      <xdr:nvCxnSpPr>
        <xdr:cNvPr id="801" name="直線コネクタ 800">
          <a:extLst>
            <a:ext uri="{FF2B5EF4-FFF2-40B4-BE49-F238E27FC236}">
              <a16:creationId xmlns:a16="http://schemas.microsoft.com/office/drawing/2014/main" id="{505F86FC-3757-48C9-83FE-671706D16645}"/>
            </a:ext>
          </a:extLst>
        </xdr:cNvPr>
        <xdr:cNvCxnSpPr/>
      </xdr:nvCxnSpPr>
      <xdr:spPr>
        <a:xfrm flipV="1">
          <a:off x="19204940" y="9952984"/>
          <a:ext cx="74295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id="{8223BFE2-FBCE-425A-AD0C-4158CB256ABB}"/>
            </a:ext>
          </a:extLst>
        </xdr:cNvPr>
        <xdr:cNvSpPr txBox="1"/>
      </xdr:nvSpPr>
      <xdr:spPr>
        <a:xfrm>
          <a:off x="20002500" y="9944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5FFF9470-D4F4-4AA6-8150-5A295B3BBEBF}"/>
            </a:ext>
          </a:extLst>
        </xdr:cNvPr>
        <xdr:cNvSpPr/>
      </xdr:nvSpPr>
      <xdr:spPr>
        <a:xfrm>
          <a:off x="19904710" y="996581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12046</xdr:rowOff>
    </xdr:from>
    <xdr:to>
      <xdr:col>111</xdr:col>
      <xdr:colOff>177800</xdr:colOff>
      <xdr:row>58</xdr:row>
      <xdr:rowOff>21781</xdr:rowOff>
    </xdr:to>
    <xdr:cxnSp macro="">
      <xdr:nvCxnSpPr>
        <xdr:cNvPr id="804" name="直線コネクタ 803">
          <a:extLst>
            <a:ext uri="{FF2B5EF4-FFF2-40B4-BE49-F238E27FC236}">
              <a16:creationId xmlns:a16="http://schemas.microsoft.com/office/drawing/2014/main" id="{19B0E1FE-30B2-44EC-ACC9-F544D1BB3038}"/>
            </a:ext>
          </a:extLst>
        </xdr:cNvPr>
        <xdr:cNvCxnSpPr/>
      </xdr:nvCxnSpPr>
      <xdr:spPr>
        <a:xfrm flipV="1">
          <a:off x="18399760" y="9959956"/>
          <a:ext cx="80518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46FDCE4D-BAE1-42A2-BB7B-4E5572B49BC5}"/>
            </a:ext>
          </a:extLst>
        </xdr:cNvPr>
        <xdr:cNvSpPr/>
      </xdr:nvSpPr>
      <xdr:spPr>
        <a:xfrm>
          <a:off x="19161760" y="994773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id="{ED32A615-1E4B-4706-AA46-A211221E8625}"/>
            </a:ext>
          </a:extLst>
        </xdr:cNvPr>
        <xdr:cNvSpPr txBox="1"/>
      </xdr:nvSpPr>
      <xdr:spPr>
        <a:xfrm>
          <a:off x="18989118" y="1003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21781</xdr:rowOff>
    </xdr:from>
    <xdr:to>
      <xdr:col>107</xdr:col>
      <xdr:colOff>50800</xdr:colOff>
      <xdr:row>58</xdr:row>
      <xdr:rowOff>29248</xdr:rowOff>
    </xdr:to>
    <xdr:cxnSp macro="">
      <xdr:nvCxnSpPr>
        <xdr:cNvPr id="807" name="直線コネクタ 806">
          <a:extLst>
            <a:ext uri="{FF2B5EF4-FFF2-40B4-BE49-F238E27FC236}">
              <a16:creationId xmlns:a16="http://schemas.microsoft.com/office/drawing/2014/main" id="{5172C242-8E3E-4ABC-AC40-E7CF96DFAFB6}"/>
            </a:ext>
          </a:extLst>
        </xdr:cNvPr>
        <xdr:cNvCxnSpPr/>
      </xdr:nvCxnSpPr>
      <xdr:spPr>
        <a:xfrm flipV="1">
          <a:off x="17602200" y="9962071"/>
          <a:ext cx="79756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B0149704-0A23-49FB-993F-D0F60EB6DD9A}"/>
            </a:ext>
          </a:extLst>
        </xdr:cNvPr>
        <xdr:cNvSpPr/>
      </xdr:nvSpPr>
      <xdr:spPr>
        <a:xfrm>
          <a:off x="18345150" y="994681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DD635F8B-6D1F-4355-B952-05FC2EA6D653}"/>
            </a:ext>
          </a:extLst>
        </xdr:cNvPr>
        <xdr:cNvSpPr txBox="1"/>
      </xdr:nvSpPr>
      <xdr:spPr>
        <a:xfrm>
          <a:off x="18182033" y="1003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29248</xdr:rowOff>
    </xdr:from>
    <xdr:to>
      <xdr:col>102</xdr:col>
      <xdr:colOff>114300</xdr:colOff>
      <xdr:row>58</xdr:row>
      <xdr:rowOff>33630</xdr:rowOff>
    </xdr:to>
    <xdr:cxnSp macro="">
      <xdr:nvCxnSpPr>
        <xdr:cNvPr id="810" name="直線コネクタ 809">
          <a:extLst>
            <a:ext uri="{FF2B5EF4-FFF2-40B4-BE49-F238E27FC236}">
              <a16:creationId xmlns:a16="http://schemas.microsoft.com/office/drawing/2014/main" id="{4D372C9B-1746-4B14-901C-F1E86FC6BE5D}"/>
            </a:ext>
          </a:extLst>
        </xdr:cNvPr>
        <xdr:cNvCxnSpPr/>
      </xdr:nvCxnSpPr>
      <xdr:spPr>
        <a:xfrm flipV="1">
          <a:off x="16804640" y="9971443"/>
          <a:ext cx="79756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F4001015-91E8-4CB2-BC51-6D0731CC1F0A}"/>
            </a:ext>
          </a:extLst>
        </xdr:cNvPr>
        <xdr:cNvSpPr/>
      </xdr:nvSpPr>
      <xdr:spPr>
        <a:xfrm>
          <a:off x="17547590" y="993778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id="{B62DC207-767B-42D7-A96F-644D2AA2FBF1}"/>
            </a:ext>
          </a:extLst>
        </xdr:cNvPr>
        <xdr:cNvSpPr txBox="1"/>
      </xdr:nvSpPr>
      <xdr:spPr>
        <a:xfrm>
          <a:off x="17384473" y="1003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52343</xdr:rowOff>
    </xdr:from>
    <xdr:to>
      <xdr:col>98</xdr:col>
      <xdr:colOff>38100</xdr:colOff>
      <xdr:row>58</xdr:row>
      <xdr:rowOff>153943</xdr:rowOff>
    </xdr:to>
    <xdr:sp macro="" textlink="">
      <xdr:nvSpPr>
        <xdr:cNvPr id="813" name="フローチャート: 判断 812">
          <a:extLst>
            <a:ext uri="{FF2B5EF4-FFF2-40B4-BE49-F238E27FC236}">
              <a16:creationId xmlns:a16="http://schemas.microsoft.com/office/drawing/2014/main" id="{CCAC9ABC-F01A-4BAD-9DB1-6B34616EEEEA}"/>
            </a:ext>
          </a:extLst>
        </xdr:cNvPr>
        <xdr:cNvSpPr/>
      </xdr:nvSpPr>
      <xdr:spPr>
        <a:xfrm>
          <a:off x="16761460" y="100002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145070</xdr:rowOff>
    </xdr:from>
    <xdr:ext cx="469744" cy="259045"/>
    <xdr:sp macro="" textlink="">
      <xdr:nvSpPr>
        <xdr:cNvPr id="814" name="テキスト ボックス 813">
          <a:extLst>
            <a:ext uri="{FF2B5EF4-FFF2-40B4-BE49-F238E27FC236}">
              <a16:creationId xmlns:a16="http://schemas.microsoft.com/office/drawing/2014/main" id="{B4341BA3-210B-412D-B94E-0C64740DFF06}"/>
            </a:ext>
          </a:extLst>
        </xdr:cNvPr>
        <xdr:cNvSpPr txBox="1"/>
      </xdr:nvSpPr>
      <xdr:spPr>
        <a:xfrm>
          <a:off x="16588818" y="100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5DC435C2-6049-4BC7-A0A9-36D2C78E6656}"/>
            </a:ext>
          </a:extLst>
        </xdr:cNvPr>
        <xdr:cNvSpPr txBox="1"/>
      </xdr:nvSpPr>
      <xdr:spPr>
        <a:xfrm>
          <a:off x="1977644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8EC4FB78-91AA-42F9-AD6F-21B2D6613559}"/>
            </a:ext>
          </a:extLst>
        </xdr:cNvPr>
        <xdr:cNvSpPr txBox="1"/>
      </xdr:nvSpPr>
      <xdr:spPr>
        <a:xfrm>
          <a:off x="190334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B6DA56F7-1ADA-4560-8964-C59CDB1FB89E}"/>
            </a:ext>
          </a:extLst>
        </xdr:cNvPr>
        <xdr:cNvSpPr txBox="1"/>
      </xdr:nvSpPr>
      <xdr:spPr>
        <a:xfrm>
          <a:off x="182283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BA0377DC-89DE-4E13-9EAC-F36D7A00F3E4}"/>
            </a:ext>
          </a:extLst>
        </xdr:cNvPr>
        <xdr:cNvSpPr txBox="1"/>
      </xdr:nvSpPr>
      <xdr:spPr>
        <a:xfrm>
          <a:off x="174307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E632C705-5AC7-48D1-8A58-B5F27D9F2DBF}"/>
            </a:ext>
          </a:extLst>
        </xdr:cNvPr>
        <xdr:cNvSpPr txBox="1"/>
      </xdr:nvSpPr>
      <xdr:spPr>
        <a:xfrm>
          <a:off x="166331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127629</xdr:rowOff>
    </xdr:from>
    <xdr:to>
      <xdr:col>116</xdr:col>
      <xdr:colOff>114300</xdr:colOff>
      <xdr:row>58</xdr:row>
      <xdr:rowOff>57779</xdr:rowOff>
    </xdr:to>
    <xdr:sp macro="" textlink="">
      <xdr:nvSpPr>
        <xdr:cNvPr id="820" name="楕円 819">
          <a:extLst>
            <a:ext uri="{FF2B5EF4-FFF2-40B4-BE49-F238E27FC236}">
              <a16:creationId xmlns:a16="http://schemas.microsoft.com/office/drawing/2014/main" id="{93BF0FBD-678A-46ED-B8E8-EA0915800D4A}"/>
            </a:ext>
          </a:extLst>
        </xdr:cNvPr>
        <xdr:cNvSpPr/>
      </xdr:nvSpPr>
      <xdr:spPr>
        <a:xfrm>
          <a:off x="19904710" y="990408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150506</xdr:rowOff>
    </xdr:from>
    <xdr:ext cx="534377" cy="259045"/>
    <xdr:sp macro="" textlink="">
      <xdr:nvSpPr>
        <xdr:cNvPr id="821" name="貸付金該当値テキスト">
          <a:extLst>
            <a:ext uri="{FF2B5EF4-FFF2-40B4-BE49-F238E27FC236}">
              <a16:creationId xmlns:a16="http://schemas.microsoft.com/office/drawing/2014/main" id="{653CDF85-2AFE-4711-A031-4669F0C6D201}"/>
            </a:ext>
          </a:extLst>
        </xdr:cNvPr>
        <xdr:cNvSpPr txBox="1"/>
      </xdr:nvSpPr>
      <xdr:spPr>
        <a:xfrm>
          <a:off x="20002500" y="97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132696</xdr:rowOff>
    </xdr:from>
    <xdr:to>
      <xdr:col>112</xdr:col>
      <xdr:colOff>38100</xdr:colOff>
      <xdr:row>58</xdr:row>
      <xdr:rowOff>62846</xdr:rowOff>
    </xdr:to>
    <xdr:sp macro="" textlink="">
      <xdr:nvSpPr>
        <xdr:cNvPr id="822" name="楕円 821">
          <a:extLst>
            <a:ext uri="{FF2B5EF4-FFF2-40B4-BE49-F238E27FC236}">
              <a16:creationId xmlns:a16="http://schemas.microsoft.com/office/drawing/2014/main" id="{AFE880D9-03ED-43C6-B494-882A64802AA4}"/>
            </a:ext>
          </a:extLst>
        </xdr:cNvPr>
        <xdr:cNvSpPr/>
      </xdr:nvSpPr>
      <xdr:spPr>
        <a:xfrm>
          <a:off x="19161760" y="990915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79373</xdr:rowOff>
    </xdr:from>
    <xdr:ext cx="534377" cy="259045"/>
    <xdr:sp macro="" textlink="">
      <xdr:nvSpPr>
        <xdr:cNvPr id="823" name="テキスト ボックス 822">
          <a:extLst>
            <a:ext uri="{FF2B5EF4-FFF2-40B4-BE49-F238E27FC236}">
              <a16:creationId xmlns:a16="http://schemas.microsoft.com/office/drawing/2014/main" id="{2E41F2E3-9034-42CC-BEAA-EF9F1F6A453B}"/>
            </a:ext>
          </a:extLst>
        </xdr:cNvPr>
        <xdr:cNvSpPr txBox="1"/>
      </xdr:nvSpPr>
      <xdr:spPr>
        <a:xfrm>
          <a:off x="18956801" y="96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142431</xdr:rowOff>
    </xdr:from>
    <xdr:to>
      <xdr:col>107</xdr:col>
      <xdr:colOff>101600</xdr:colOff>
      <xdr:row>58</xdr:row>
      <xdr:rowOff>72581</xdr:rowOff>
    </xdr:to>
    <xdr:sp macro="" textlink="">
      <xdr:nvSpPr>
        <xdr:cNvPr id="824" name="楕円 823">
          <a:extLst>
            <a:ext uri="{FF2B5EF4-FFF2-40B4-BE49-F238E27FC236}">
              <a16:creationId xmlns:a16="http://schemas.microsoft.com/office/drawing/2014/main" id="{E7BD8E44-74AB-4EC2-BDFD-A76950ED596E}"/>
            </a:ext>
          </a:extLst>
        </xdr:cNvPr>
        <xdr:cNvSpPr/>
      </xdr:nvSpPr>
      <xdr:spPr>
        <a:xfrm>
          <a:off x="18345150" y="99131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89108</xdr:rowOff>
    </xdr:from>
    <xdr:ext cx="534377" cy="259045"/>
    <xdr:sp macro="" textlink="">
      <xdr:nvSpPr>
        <xdr:cNvPr id="825" name="テキスト ボックス 824">
          <a:extLst>
            <a:ext uri="{FF2B5EF4-FFF2-40B4-BE49-F238E27FC236}">
              <a16:creationId xmlns:a16="http://schemas.microsoft.com/office/drawing/2014/main" id="{73BD7DCB-DD39-40FE-B417-2D4FE508E207}"/>
            </a:ext>
          </a:extLst>
        </xdr:cNvPr>
        <xdr:cNvSpPr txBox="1"/>
      </xdr:nvSpPr>
      <xdr:spPr>
        <a:xfrm>
          <a:off x="18170671" y="969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149898</xdr:rowOff>
    </xdr:from>
    <xdr:to>
      <xdr:col>102</xdr:col>
      <xdr:colOff>165100</xdr:colOff>
      <xdr:row>58</xdr:row>
      <xdr:rowOff>80048</xdr:rowOff>
    </xdr:to>
    <xdr:sp macro="" textlink="">
      <xdr:nvSpPr>
        <xdr:cNvPr id="826" name="楕円 825">
          <a:extLst>
            <a:ext uri="{FF2B5EF4-FFF2-40B4-BE49-F238E27FC236}">
              <a16:creationId xmlns:a16="http://schemas.microsoft.com/office/drawing/2014/main" id="{1D0B9F60-8FA5-4704-8A01-94D8F8682AC3}"/>
            </a:ext>
          </a:extLst>
        </xdr:cNvPr>
        <xdr:cNvSpPr/>
      </xdr:nvSpPr>
      <xdr:spPr>
        <a:xfrm>
          <a:off x="17547590" y="992254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96575</xdr:rowOff>
    </xdr:from>
    <xdr:ext cx="469744" cy="259045"/>
    <xdr:sp macro="" textlink="">
      <xdr:nvSpPr>
        <xdr:cNvPr id="827" name="テキスト ボックス 826">
          <a:extLst>
            <a:ext uri="{FF2B5EF4-FFF2-40B4-BE49-F238E27FC236}">
              <a16:creationId xmlns:a16="http://schemas.microsoft.com/office/drawing/2014/main" id="{2E5F19C3-61A4-4C3A-8904-FEDE63612CD9}"/>
            </a:ext>
          </a:extLst>
        </xdr:cNvPr>
        <xdr:cNvSpPr txBox="1"/>
      </xdr:nvSpPr>
      <xdr:spPr>
        <a:xfrm>
          <a:off x="17384473" y="969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154280</xdr:rowOff>
    </xdr:from>
    <xdr:to>
      <xdr:col>98</xdr:col>
      <xdr:colOff>38100</xdr:colOff>
      <xdr:row>58</xdr:row>
      <xdr:rowOff>84430</xdr:rowOff>
    </xdr:to>
    <xdr:sp macro="" textlink="">
      <xdr:nvSpPr>
        <xdr:cNvPr id="828" name="楕円 827">
          <a:extLst>
            <a:ext uri="{FF2B5EF4-FFF2-40B4-BE49-F238E27FC236}">
              <a16:creationId xmlns:a16="http://schemas.microsoft.com/office/drawing/2014/main" id="{591FF873-96C2-4311-9103-B8E4325F7317}"/>
            </a:ext>
          </a:extLst>
        </xdr:cNvPr>
        <xdr:cNvSpPr/>
      </xdr:nvSpPr>
      <xdr:spPr>
        <a:xfrm>
          <a:off x="16761460" y="99269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100957</xdr:rowOff>
    </xdr:from>
    <xdr:ext cx="469744" cy="259045"/>
    <xdr:sp macro="" textlink="">
      <xdr:nvSpPr>
        <xdr:cNvPr id="829" name="テキスト ボックス 828">
          <a:extLst>
            <a:ext uri="{FF2B5EF4-FFF2-40B4-BE49-F238E27FC236}">
              <a16:creationId xmlns:a16="http://schemas.microsoft.com/office/drawing/2014/main" id="{C62F95B5-79BA-42B4-A8BA-6B187AA282E7}"/>
            </a:ext>
          </a:extLst>
        </xdr:cNvPr>
        <xdr:cNvSpPr txBox="1"/>
      </xdr:nvSpPr>
      <xdr:spPr>
        <a:xfrm>
          <a:off x="16588818" y="96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DD60A135-E610-445D-8C7C-8FB722FE43EA}"/>
            </a:ext>
          </a:extLst>
        </xdr:cNvPr>
        <xdr:cNvSpPr/>
      </xdr:nvSpPr>
      <xdr:spPr>
        <a:xfrm>
          <a:off x="16459200" y="10854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BF5F3CC3-8D12-44CF-8CAD-56C769633F49}"/>
            </a:ext>
          </a:extLst>
        </xdr:cNvPr>
        <xdr:cNvSpPr/>
      </xdr:nvSpPr>
      <xdr:spPr>
        <a:xfrm>
          <a:off x="1659001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1A891EAB-8BD8-4CFF-8AB8-3CBD00824555}"/>
            </a:ext>
          </a:extLst>
        </xdr:cNvPr>
        <xdr:cNvSpPr/>
      </xdr:nvSpPr>
      <xdr:spPr>
        <a:xfrm>
          <a:off x="1659001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A1DB6E5E-E7A9-4F32-8E09-8F5A07434DD0}"/>
            </a:ext>
          </a:extLst>
        </xdr:cNvPr>
        <xdr:cNvSpPr/>
      </xdr:nvSpPr>
      <xdr:spPr>
        <a:xfrm>
          <a:off x="174879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CD1B7350-384D-4DC8-A4DC-CE0CA05470E0}"/>
            </a:ext>
          </a:extLst>
        </xdr:cNvPr>
        <xdr:cNvSpPr/>
      </xdr:nvSpPr>
      <xdr:spPr>
        <a:xfrm>
          <a:off x="174879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86F290AE-86BB-43D3-ABFC-FFB39F964849}"/>
            </a:ext>
          </a:extLst>
        </xdr:cNvPr>
        <xdr:cNvSpPr/>
      </xdr:nvSpPr>
      <xdr:spPr>
        <a:xfrm>
          <a:off x="185166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E61C14C6-C8DD-4D75-9B8E-9D33782516C6}"/>
            </a:ext>
          </a:extLst>
        </xdr:cNvPr>
        <xdr:cNvSpPr/>
      </xdr:nvSpPr>
      <xdr:spPr>
        <a:xfrm>
          <a:off x="185166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9D1547EC-C6A8-4FC7-94EF-98E9B178DB35}"/>
            </a:ext>
          </a:extLst>
        </xdr:cNvPr>
        <xdr:cNvSpPr/>
      </xdr:nvSpPr>
      <xdr:spPr>
        <a:xfrm>
          <a:off x="16459200" y="11680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66965040-1919-4227-A782-5DE615E4AAE3}"/>
            </a:ext>
          </a:extLst>
        </xdr:cNvPr>
        <xdr:cNvSpPr txBox="1"/>
      </xdr:nvSpPr>
      <xdr:spPr>
        <a:xfrm>
          <a:off x="16440150" y="11495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69057B63-F53B-4687-921C-8C635E369A5E}"/>
            </a:ext>
          </a:extLst>
        </xdr:cNvPr>
        <xdr:cNvCxnSpPr/>
      </xdr:nvCxnSpPr>
      <xdr:spPr>
        <a:xfrm>
          <a:off x="16459200" y="1397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743BE52-E75C-40C9-9EF9-D6577C8FDEB0}"/>
            </a:ext>
          </a:extLst>
        </xdr:cNvPr>
        <xdr:cNvCxnSpPr/>
      </xdr:nvCxnSpPr>
      <xdr:spPr>
        <a:xfrm>
          <a:off x="16459200" y="1350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DCBF3E46-0F83-45FB-B2E0-62B4F2AFEABF}"/>
            </a:ext>
          </a:extLst>
        </xdr:cNvPr>
        <xdr:cNvSpPr txBox="1"/>
      </xdr:nvSpPr>
      <xdr:spPr>
        <a:xfrm>
          <a:off x="16252324" y="13374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63DD41D4-A51A-4D5D-9F9E-9E828BB142C8}"/>
            </a:ext>
          </a:extLst>
        </xdr:cNvPr>
        <xdr:cNvCxnSpPr/>
      </xdr:nvCxnSpPr>
      <xdr:spPr>
        <a:xfrm>
          <a:off x="16459200" y="1305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ED17F732-0412-40E7-A8DB-5A32DC4CFC14}"/>
            </a:ext>
          </a:extLst>
        </xdr:cNvPr>
        <xdr:cNvSpPr txBox="1"/>
      </xdr:nvSpPr>
      <xdr:spPr>
        <a:xfrm>
          <a:off x="15943791" y="1291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6914D976-6B67-4DF4-BD04-FC9CB7D0EED2}"/>
            </a:ext>
          </a:extLst>
        </xdr:cNvPr>
        <xdr:cNvCxnSpPr/>
      </xdr:nvCxnSpPr>
      <xdr:spPr>
        <a:xfrm>
          <a:off x="16459200" y="126003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ABD931A7-D53C-47EE-B6B0-BDC8F771FBE3}"/>
            </a:ext>
          </a:extLst>
        </xdr:cNvPr>
        <xdr:cNvSpPr txBox="1"/>
      </xdr:nvSpPr>
      <xdr:spPr>
        <a:xfrm>
          <a:off x="1594379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A39914E5-3EBC-4E99-ACD5-EEC7559B49F2}"/>
            </a:ext>
          </a:extLst>
        </xdr:cNvPr>
        <xdr:cNvCxnSpPr/>
      </xdr:nvCxnSpPr>
      <xdr:spPr>
        <a:xfrm>
          <a:off x="16459200" y="1213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2FC3D401-AA2D-43DC-8FCB-D077E5BAFF1E}"/>
            </a:ext>
          </a:extLst>
        </xdr:cNvPr>
        <xdr:cNvSpPr txBox="1"/>
      </xdr:nvSpPr>
      <xdr:spPr>
        <a:xfrm>
          <a:off x="15943791" y="1200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F3E9B8F7-A980-4D2F-AEB8-B3C1BD436E0A}"/>
            </a:ext>
          </a:extLst>
        </xdr:cNvPr>
        <xdr:cNvCxnSpPr/>
      </xdr:nvCxnSpPr>
      <xdr:spPr>
        <a:xfrm>
          <a:off x="16459200" y="1168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631556AD-F49B-468D-AF20-86C06DBADDBE}"/>
            </a:ext>
          </a:extLst>
        </xdr:cNvPr>
        <xdr:cNvSpPr txBox="1"/>
      </xdr:nvSpPr>
      <xdr:spPr>
        <a:xfrm>
          <a:off x="15943791" y="11545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5F980129-774B-4A4F-A45F-D16D22303E56}"/>
            </a:ext>
          </a:extLst>
        </xdr:cNvPr>
        <xdr:cNvSpPr/>
      </xdr:nvSpPr>
      <xdr:spPr>
        <a:xfrm>
          <a:off x="16459200" y="11680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752031D8-A32A-48C8-99B2-55592DF7C51E}"/>
            </a:ext>
          </a:extLst>
        </xdr:cNvPr>
        <xdr:cNvCxnSpPr/>
      </xdr:nvCxnSpPr>
      <xdr:spPr>
        <a:xfrm flipV="1">
          <a:off x="19945985" y="1230804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B5D788A-6A67-44CA-9BCF-AF0638B8414D}"/>
            </a:ext>
          </a:extLst>
        </xdr:cNvPr>
        <xdr:cNvSpPr txBox="1"/>
      </xdr:nvSpPr>
      <xdr:spPr>
        <a:xfrm>
          <a:off x="20002500" y="133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C6A10341-0639-4D1A-9198-12835B5279E3}"/>
            </a:ext>
          </a:extLst>
        </xdr:cNvPr>
        <xdr:cNvCxnSpPr/>
      </xdr:nvCxnSpPr>
      <xdr:spPr>
        <a:xfrm>
          <a:off x="19885660" y="13298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4066563A-EC51-4DA9-B53E-A24C3E67F855}"/>
            </a:ext>
          </a:extLst>
        </xdr:cNvPr>
        <xdr:cNvSpPr txBox="1"/>
      </xdr:nvSpPr>
      <xdr:spPr>
        <a:xfrm>
          <a:off x="20002500" y="1208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219325B1-13FC-4ED2-8DDD-D8E2AE8E060A}"/>
            </a:ext>
          </a:extLst>
        </xdr:cNvPr>
        <xdr:cNvCxnSpPr/>
      </xdr:nvCxnSpPr>
      <xdr:spPr>
        <a:xfrm>
          <a:off x="19885660" y="1230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91635</xdr:rowOff>
    </xdr:from>
    <xdr:to>
      <xdr:col>116</xdr:col>
      <xdr:colOff>63500</xdr:colOff>
      <xdr:row>76</xdr:row>
      <xdr:rowOff>117749</xdr:rowOff>
    </xdr:to>
    <xdr:cxnSp macro="">
      <xdr:nvCxnSpPr>
        <xdr:cNvPr id="856" name="直線コネクタ 855">
          <a:extLst>
            <a:ext uri="{FF2B5EF4-FFF2-40B4-BE49-F238E27FC236}">
              <a16:creationId xmlns:a16="http://schemas.microsoft.com/office/drawing/2014/main" id="{D07470B5-9BF7-4466-9010-DBC42438141B}"/>
            </a:ext>
          </a:extLst>
        </xdr:cNvPr>
        <xdr:cNvCxnSpPr/>
      </xdr:nvCxnSpPr>
      <xdr:spPr>
        <a:xfrm flipV="1">
          <a:off x="19204940" y="13125645"/>
          <a:ext cx="74295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BBD0F783-D25E-4985-AB90-E0756255FA5A}"/>
            </a:ext>
          </a:extLst>
        </xdr:cNvPr>
        <xdr:cNvSpPr txBox="1"/>
      </xdr:nvSpPr>
      <xdr:spPr>
        <a:xfrm>
          <a:off x="20002500" y="12817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4C8359E9-F149-4F2B-820A-2482C09F147F}"/>
            </a:ext>
          </a:extLst>
        </xdr:cNvPr>
        <xdr:cNvSpPr/>
      </xdr:nvSpPr>
      <xdr:spPr>
        <a:xfrm>
          <a:off x="19904710" y="1296967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117749</xdr:rowOff>
    </xdr:from>
    <xdr:to>
      <xdr:col>111</xdr:col>
      <xdr:colOff>177800</xdr:colOff>
      <xdr:row>76</xdr:row>
      <xdr:rowOff>123067</xdr:rowOff>
    </xdr:to>
    <xdr:cxnSp macro="">
      <xdr:nvCxnSpPr>
        <xdr:cNvPr id="859" name="直線コネクタ 858">
          <a:extLst>
            <a:ext uri="{FF2B5EF4-FFF2-40B4-BE49-F238E27FC236}">
              <a16:creationId xmlns:a16="http://schemas.microsoft.com/office/drawing/2014/main" id="{845EB149-BB2A-4E7E-9A93-E4F8596B390B}"/>
            </a:ext>
          </a:extLst>
        </xdr:cNvPr>
        <xdr:cNvCxnSpPr/>
      </xdr:nvCxnSpPr>
      <xdr:spPr>
        <a:xfrm flipV="1">
          <a:off x="18399760" y="13147949"/>
          <a:ext cx="80518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103A1DA-37BC-4191-BF3E-D7A336AFB440}"/>
            </a:ext>
          </a:extLst>
        </xdr:cNvPr>
        <xdr:cNvSpPr/>
      </xdr:nvSpPr>
      <xdr:spPr>
        <a:xfrm>
          <a:off x="19161760" y="12955206"/>
          <a:ext cx="7874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9C0825FB-6473-4800-BA86-092AFEE44983}"/>
            </a:ext>
          </a:extLst>
        </xdr:cNvPr>
        <xdr:cNvSpPr txBox="1"/>
      </xdr:nvSpPr>
      <xdr:spPr>
        <a:xfrm>
          <a:off x="18926390" y="1273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107262</xdr:rowOff>
    </xdr:from>
    <xdr:to>
      <xdr:col>107</xdr:col>
      <xdr:colOff>50800</xdr:colOff>
      <xdr:row>76</xdr:row>
      <xdr:rowOff>123067</xdr:rowOff>
    </xdr:to>
    <xdr:cxnSp macro="">
      <xdr:nvCxnSpPr>
        <xdr:cNvPr id="862" name="直線コネクタ 861">
          <a:extLst>
            <a:ext uri="{FF2B5EF4-FFF2-40B4-BE49-F238E27FC236}">
              <a16:creationId xmlns:a16="http://schemas.microsoft.com/office/drawing/2014/main" id="{2F5E0968-BE31-4764-A91C-89D6773A2C51}"/>
            </a:ext>
          </a:extLst>
        </xdr:cNvPr>
        <xdr:cNvCxnSpPr/>
      </xdr:nvCxnSpPr>
      <xdr:spPr>
        <a:xfrm>
          <a:off x="17602200" y="13135557"/>
          <a:ext cx="797560" cy="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B7F0C820-6412-4886-A0A9-5349E5BACB49}"/>
            </a:ext>
          </a:extLst>
        </xdr:cNvPr>
        <xdr:cNvSpPr/>
      </xdr:nvSpPr>
      <xdr:spPr>
        <a:xfrm>
          <a:off x="18345150" y="129704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53781650-CE40-4E29-8ADD-245EB0518F5D}"/>
            </a:ext>
          </a:extLst>
        </xdr:cNvPr>
        <xdr:cNvSpPr txBox="1"/>
      </xdr:nvSpPr>
      <xdr:spPr>
        <a:xfrm>
          <a:off x="18138355" y="1274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107170</xdr:rowOff>
    </xdr:from>
    <xdr:to>
      <xdr:col>102</xdr:col>
      <xdr:colOff>114300</xdr:colOff>
      <xdr:row>76</xdr:row>
      <xdr:rowOff>107262</xdr:rowOff>
    </xdr:to>
    <xdr:cxnSp macro="">
      <xdr:nvCxnSpPr>
        <xdr:cNvPr id="865" name="直線コネクタ 864">
          <a:extLst>
            <a:ext uri="{FF2B5EF4-FFF2-40B4-BE49-F238E27FC236}">
              <a16:creationId xmlns:a16="http://schemas.microsoft.com/office/drawing/2014/main" id="{A5EEE887-95B5-4EF7-8044-CFB3711F786D}"/>
            </a:ext>
          </a:extLst>
        </xdr:cNvPr>
        <xdr:cNvCxnSpPr/>
      </xdr:nvCxnSpPr>
      <xdr:spPr>
        <a:xfrm>
          <a:off x="16804640" y="13135465"/>
          <a:ext cx="79756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2FC7C9EA-92F3-484E-8B8F-56AAAFE00F60}"/>
            </a:ext>
          </a:extLst>
        </xdr:cNvPr>
        <xdr:cNvSpPr/>
      </xdr:nvSpPr>
      <xdr:spPr>
        <a:xfrm>
          <a:off x="17547590" y="12969742"/>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6F9EE02-B331-4853-9DD9-9C1D79E3F028}"/>
            </a:ext>
          </a:extLst>
        </xdr:cNvPr>
        <xdr:cNvSpPr txBox="1"/>
      </xdr:nvSpPr>
      <xdr:spPr>
        <a:xfrm>
          <a:off x="17323650" y="1274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61934</xdr:rowOff>
    </xdr:from>
    <xdr:to>
      <xdr:col>98</xdr:col>
      <xdr:colOff>38100</xdr:colOff>
      <xdr:row>76</xdr:row>
      <xdr:rowOff>163534</xdr:rowOff>
    </xdr:to>
    <xdr:sp macro="" textlink="">
      <xdr:nvSpPr>
        <xdr:cNvPr id="868" name="フローチャート: 判断 867">
          <a:extLst>
            <a:ext uri="{FF2B5EF4-FFF2-40B4-BE49-F238E27FC236}">
              <a16:creationId xmlns:a16="http://schemas.microsoft.com/office/drawing/2014/main" id="{C8A466F3-35B5-45F6-AC1B-A71F28141839}"/>
            </a:ext>
          </a:extLst>
        </xdr:cNvPr>
        <xdr:cNvSpPr/>
      </xdr:nvSpPr>
      <xdr:spPr>
        <a:xfrm>
          <a:off x="16761460" y="1308832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154661</xdr:rowOff>
    </xdr:from>
    <xdr:ext cx="534377" cy="259045"/>
    <xdr:sp macro="" textlink="">
      <xdr:nvSpPr>
        <xdr:cNvPr id="869" name="テキスト ボックス 868">
          <a:extLst>
            <a:ext uri="{FF2B5EF4-FFF2-40B4-BE49-F238E27FC236}">
              <a16:creationId xmlns:a16="http://schemas.microsoft.com/office/drawing/2014/main" id="{9EF9E136-521D-4E48-A563-B698CE0E5D51}"/>
            </a:ext>
          </a:extLst>
        </xdr:cNvPr>
        <xdr:cNvSpPr txBox="1"/>
      </xdr:nvSpPr>
      <xdr:spPr>
        <a:xfrm>
          <a:off x="16556501" y="131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60EE3685-09C1-40D2-9147-B0B8D2B38862}"/>
            </a:ext>
          </a:extLst>
        </xdr:cNvPr>
        <xdr:cNvSpPr txBox="1"/>
      </xdr:nvSpPr>
      <xdr:spPr>
        <a:xfrm>
          <a:off x="1977644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FB604FB-37BB-457A-97D5-C4BA452DE5F5}"/>
            </a:ext>
          </a:extLst>
        </xdr:cNvPr>
        <xdr:cNvSpPr txBox="1"/>
      </xdr:nvSpPr>
      <xdr:spPr>
        <a:xfrm>
          <a:off x="190334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C29C94FD-B40E-4F99-9669-7D6767CF5B79}"/>
            </a:ext>
          </a:extLst>
        </xdr:cNvPr>
        <xdr:cNvSpPr txBox="1"/>
      </xdr:nvSpPr>
      <xdr:spPr>
        <a:xfrm>
          <a:off x="182283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CDCD476B-BFE3-4DC0-B7EF-E62E4603D6CC}"/>
            </a:ext>
          </a:extLst>
        </xdr:cNvPr>
        <xdr:cNvSpPr txBox="1"/>
      </xdr:nvSpPr>
      <xdr:spPr>
        <a:xfrm>
          <a:off x="174307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18FFDD9C-FA90-4001-A02B-05269B5CE8BB}"/>
            </a:ext>
          </a:extLst>
        </xdr:cNvPr>
        <xdr:cNvSpPr txBox="1"/>
      </xdr:nvSpPr>
      <xdr:spPr>
        <a:xfrm>
          <a:off x="166331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40835</xdr:rowOff>
    </xdr:from>
    <xdr:to>
      <xdr:col>116</xdr:col>
      <xdr:colOff>114300</xdr:colOff>
      <xdr:row>76</xdr:row>
      <xdr:rowOff>142435</xdr:rowOff>
    </xdr:to>
    <xdr:sp macro="" textlink="">
      <xdr:nvSpPr>
        <xdr:cNvPr id="875" name="楕円 874">
          <a:extLst>
            <a:ext uri="{FF2B5EF4-FFF2-40B4-BE49-F238E27FC236}">
              <a16:creationId xmlns:a16="http://schemas.microsoft.com/office/drawing/2014/main" id="{90FC0668-36D7-4F7E-BF47-A6518DEF401D}"/>
            </a:ext>
          </a:extLst>
        </xdr:cNvPr>
        <xdr:cNvSpPr/>
      </xdr:nvSpPr>
      <xdr:spPr>
        <a:xfrm>
          <a:off x="19904710" y="1307103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19262</xdr:rowOff>
    </xdr:from>
    <xdr:ext cx="534377" cy="259045"/>
    <xdr:sp macro="" textlink="">
      <xdr:nvSpPr>
        <xdr:cNvPr id="876" name="繰出金該当値テキスト">
          <a:extLst>
            <a:ext uri="{FF2B5EF4-FFF2-40B4-BE49-F238E27FC236}">
              <a16:creationId xmlns:a16="http://schemas.microsoft.com/office/drawing/2014/main" id="{7A44E6F7-8AE5-41E5-8CE7-5E371C305AAF}"/>
            </a:ext>
          </a:extLst>
        </xdr:cNvPr>
        <xdr:cNvSpPr txBox="1"/>
      </xdr:nvSpPr>
      <xdr:spPr>
        <a:xfrm>
          <a:off x="20002500" y="1304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66949</xdr:rowOff>
    </xdr:from>
    <xdr:to>
      <xdr:col>112</xdr:col>
      <xdr:colOff>38100</xdr:colOff>
      <xdr:row>76</xdr:row>
      <xdr:rowOff>168549</xdr:rowOff>
    </xdr:to>
    <xdr:sp macro="" textlink="">
      <xdr:nvSpPr>
        <xdr:cNvPr id="877" name="楕円 876">
          <a:extLst>
            <a:ext uri="{FF2B5EF4-FFF2-40B4-BE49-F238E27FC236}">
              <a16:creationId xmlns:a16="http://schemas.microsoft.com/office/drawing/2014/main" id="{78FC1A1E-1402-4CCC-91AB-D61E6EFBBBC9}"/>
            </a:ext>
          </a:extLst>
        </xdr:cNvPr>
        <xdr:cNvSpPr/>
      </xdr:nvSpPr>
      <xdr:spPr>
        <a:xfrm>
          <a:off x="19161760" y="1309524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159676</xdr:rowOff>
    </xdr:from>
    <xdr:ext cx="534377" cy="259045"/>
    <xdr:sp macro="" textlink="">
      <xdr:nvSpPr>
        <xdr:cNvPr id="878" name="テキスト ボックス 877">
          <a:extLst>
            <a:ext uri="{FF2B5EF4-FFF2-40B4-BE49-F238E27FC236}">
              <a16:creationId xmlns:a16="http://schemas.microsoft.com/office/drawing/2014/main" id="{3A78CEBA-D31E-406F-865F-A253E6D2131D}"/>
            </a:ext>
          </a:extLst>
        </xdr:cNvPr>
        <xdr:cNvSpPr txBox="1"/>
      </xdr:nvSpPr>
      <xdr:spPr>
        <a:xfrm>
          <a:off x="18956801" y="1319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72267</xdr:rowOff>
    </xdr:from>
    <xdr:to>
      <xdr:col>107</xdr:col>
      <xdr:colOff>101600</xdr:colOff>
      <xdr:row>77</xdr:row>
      <xdr:rowOff>2417</xdr:rowOff>
    </xdr:to>
    <xdr:sp macro="" textlink="">
      <xdr:nvSpPr>
        <xdr:cNvPr id="879" name="楕円 878">
          <a:extLst>
            <a:ext uri="{FF2B5EF4-FFF2-40B4-BE49-F238E27FC236}">
              <a16:creationId xmlns:a16="http://schemas.microsoft.com/office/drawing/2014/main" id="{1554BAF2-2691-4F73-980B-5238594BF82B}"/>
            </a:ext>
          </a:extLst>
        </xdr:cNvPr>
        <xdr:cNvSpPr/>
      </xdr:nvSpPr>
      <xdr:spPr>
        <a:xfrm>
          <a:off x="18345150" y="1310056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164994</xdr:rowOff>
    </xdr:from>
    <xdr:ext cx="534377" cy="259045"/>
    <xdr:sp macro="" textlink="">
      <xdr:nvSpPr>
        <xdr:cNvPr id="880" name="テキスト ボックス 879">
          <a:extLst>
            <a:ext uri="{FF2B5EF4-FFF2-40B4-BE49-F238E27FC236}">
              <a16:creationId xmlns:a16="http://schemas.microsoft.com/office/drawing/2014/main" id="{FA6D4A2D-56B1-47E9-8902-75ED05354DDD}"/>
            </a:ext>
          </a:extLst>
        </xdr:cNvPr>
        <xdr:cNvSpPr txBox="1"/>
      </xdr:nvSpPr>
      <xdr:spPr>
        <a:xfrm>
          <a:off x="18170671" y="1319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56462</xdr:rowOff>
    </xdr:from>
    <xdr:to>
      <xdr:col>102</xdr:col>
      <xdr:colOff>165100</xdr:colOff>
      <xdr:row>76</xdr:row>
      <xdr:rowOff>158062</xdr:rowOff>
    </xdr:to>
    <xdr:sp macro="" textlink="">
      <xdr:nvSpPr>
        <xdr:cNvPr id="881" name="楕円 880">
          <a:extLst>
            <a:ext uri="{FF2B5EF4-FFF2-40B4-BE49-F238E27FC236}">
              <a16:creationId xmlns:a16="http://schemas.microsoft.com/office/drawing/2014/main" id="{F9949E53-0BDD-4156-B484-151A9C1AF7FD}"/>
            </a:ext>
          </a:extLst>
        </xdr:cNvPr>
        <xdr:cNvSpPr/>
      </xdr:nvSpPr>
      <xdr:spPr>
        <a:xfrm>
          <a:off x="17547590" y="1309047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149189</xdr:rowOff>
    </xdr:from>
    <xdr:ext cx="534377" cy="259045"/>
    <xdr:sp macro="" textlink="">
      <xdr:nvSpPr>
        <xdr:cNvPr id="882" name="テキスト ボックス 881">
          <a:extLst>
            <a:ext uri="{FF2B5EF4-FFF2-40B4-BE49-F238E27FC236}">
              <a16:creationId xmlns:a16="http://schemas.microsoft.com/office/drawing/2014/main" id="{2FD370C8-73DD-490C-9D9D-2D276BCE9167}"/>
            </a:ext>
          </a:extLst>
        </xdr:cNvPr>
        <xdr:cNvSpPr txBox="1"/>
      </xdr:nvSpPr>
      <xdr:spPr>
        <a:xfrm>
          <a:off x="17354061" y="1317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56370</xdr:rowOff>
    </xdr:from>
    <xdr:to>
      <xdr:col>98</xdr:col>
      <xdr:colOff>38100</xdr:colOff>
      <xdr:row>76</xdr:row>
      <xdr:rowOff>157970</xdr:rowOff>
    </xdr:to>
    <xdr:sp macro="" textlink="">
      <xdr:nvSpPr>
        <xdr:cNvPr id="883" name="楕円 882">
          <a:extLst>
            <a:ext uri="{FF2B5EF4-FFF2-40B4-BE49-F238E27FC236}">
              <a16:creationId xmlns:a16="http://schemas.microsoft.com/office/drawing/2014/main" id="{8117F187-B062-422C-B277-E34E83EA2197}"/>
            </a:ext>
          </a:extLst>
        </xdr:cNvPr>
        <xdr:cNvSpPr/>
      </xdr:nvSpPr>
      <xdr:spPr>
        <a:xfrm>
          <a:off x="16761460" y="1309038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3047</xdr:rowOff>
    </xdr:from>
    <xdr:ext cx="534377" cy="259045"/>
    <xdr:sp macro="" textlink="">
      <xdr:nvSpPr>
        <xdr:cNvPr id="884" name="テキスト ボックス 883">
          <a:extLst>
            <a:ext uri="{FF2B5EF4-FFF2-40B4-BE49-F238E27FC236}">
              <a16:creationId xmlns:a16="http://schemas.microsoft.com/office/drawing/2014/main" id="{449125DD-DA11-4510-A8B0-82E1DAB1AB44}"/>
            </a:ext>
          </a:extLst>
        </xdr:cNvPr>
        <xdr:cNvSpPr txBox="1"/>
      </xdr:nvSpPr>
      <xdr:spPr>
        <a:xfrm>
          <a:off x="16556501" y="1286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B312ED1E-6081-44C5-B64D-B72581B024DD}"/>
            </a:ext>
          </a:extLst>
        </xdr:cNvPr>
        <xdr:cNvSpPr/>
      </xdr:nvSpPr>
      <xdr:spPr>
        <a:xfrm>
          <a:off x="16459200" y="14283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83FDB0CF-66A0-4446-8F70-025519E87DAD}"/>
            </a:ext>
          </a:extLst>
        </xdr:cNvPr>
        <xdr:cNvSpPr/>
      </xdr:nvSpPr>
      <xdr:spPr>
        <a:xfrm>
          <a:off x="1659001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974325F3-2BDD-40F1-A0A0-3DCCC87AEC1F}"/>
            </a:ext>
          </a:extLst>
        </xdr:cNvPr>
        <xdr:cNvSpPr/>
      </xdr:nvSpPr>
      <xdr:spPr>
        <a:xfrm>
          <a:off x="1659001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50AAE909-31D0-4BCF-BC84-B7B718E405F6}"/>
            </a:ext>
          </a:extLst>
        </xdr:cNvPr>
        <xdr:cNvSpPr/>
      </xdr:nvSpPr>
      <xdr:spPr>
        <a:xfrm>
          <a:off x="174879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33128779-CA79-404B-BF79-189E6A866F0E}"/>
            </a:ext>
          </a:extLst>
        </xdr:cNvPr>
        <xdr:cNvSpPr/>
      </xdr:nvSpPr>
      <xdr:spPr>
        <a:xfrm>
          <a:off x="174879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17764C5E-094B-4A06-959E-8DECE2B9A391}"/>
            </a:ext>
          </a:extLst>
        </xdr:cNvPr>
        <xdr:cNvSpPr/>
      </xdr:nvSpPr>
      <xdr:spPr>
        <a:xfrm>
          <a:off x="185166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2D6F03E2-F164-49AD-A047-27A0576CED00}"/>
            </a:ext>
          </a:extLst>
        </xdr:cNvPr>
        <xdr:cNvSpPr/>
      </xdr:nvSpPr>
      <xdr:spPr>
        <a:xfrm>
          <a:off x="185166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EC315C6-4311-4461-997B-7F7E77928B77}"/>
            </a:ext>
          </a:extLst>
        </xdr:cNvPr>
        <xdr:cNvSpPr/>
      </xdr:nvSpPr>
      <xdr:spPr>
        <a:xfrm>
          <a:off x="16459200" y="15109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38F8521F-0A7D-45BE-8C6E-15D6BD9AADFE}"/>
            </a:ext>
          </a:extLst>
        </xdr:cNvPr>
        <xdr:cNvSpPr txBox="1"/>
      </xdr:nvSpPr>
      <xdr:spPr>
        <a:xfrm>
          <a:off x="16440150" y="14924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7E1FC7E6-6331-4C98-B425-48E98AB2A4FF}"/>
            </a:ext>
          </a:extLst>
        </xdr:cNvPr>
        <xdr:cNvCxnSpPr/>
      </xdr:nvCxnSpPr>
      <xdr:spPr>
        <a:xfrm>
          <a:off x="16459200" y="1740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38A65562-E157-4A77-9E7C-D291902D2456}"/>
            </a:ext>
          </a:extLst>
        </xdr:cNvPr>
        <xdr:cNvCxnSpPr/>
      </xdr:nvCxnSpPr>
      <xdr:spPr>
        <a:xfrm>
          <a:off x="16459200" y="16823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F60C6B6D-E55E-4727-BE1D-63D2227A4170}"/>
            </a:ext>
          </a:extLst>
        </xdr:cNvPr>
        <xdr:cNvSpPr txBox="1"/>
      </xdr:nvSpPr>
      <xdr:spPr>
        <a:xfrm>
          <a:off x="16252324" y="166890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925EA1E1-F427-4F83-8D45-C7149F65E2FD}"/>
            </a:ext>
          </a:extLst>
        </xdr:cNvPr>
        <xdr:cNvCxnSpPr/>
      </xdr:nvCxnSpPr>
      <xdr:spPr>
        <a:xfrm>
          <a:off x="16459200" y="162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9432972C-CE81-4F36-A0D6-69A7C8B542D5}"/>
            </a:ext>
          </a:extLst>
        </xdr:cNvPr>
        <xdr:cNvSpPr txBox="1"/>
      </xdr:nvSpPr>
      <xdr:spPr>
        <a:xfrm>
          <a:off x="15985051" y="16117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9F338E59-C147-40D7-91BA-487A4F9C002E}"/>
            </a:ext>
          </a:extLst>
        </xdr:cNvPr>
        <xdr:cNvCxnSpPr/>
      </xdr:nvCxnSpPr>
      <xdr:spPr>
        <a:xfrm>
          <a:off x="16459200" y="156864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3C77E7CB-1C4E-4455-8BE8-1434E4D9E554}"/>
            </a:ext>
          </a:extLst>
        </xdr:cNvPr>
        <xdr:cNvSpPr txBox="1"/>
      </xdr:nvSpPr>
      <xdr:spPr>
        <a:xfrm>
          <a:off x="159850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C244F005-F99F-4671-951C-C09926990C13}"/>
            </a:ext>
          </a:extLst>
        </xdr:cNvPr>
        <xdr:cNvCxnSpPr/>
      </xdr:nvCxnSpPr>
      <xdr:spPr>
        <a:xfrm>
          <a:off x="16459200" y="15109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B8E001E-DADB-4E5B-8CFA-3D8E599737DA}"/>
            </a:ext>
          </a:extLst>
        </xdr:cNvPr>
        <xdr:cNvSpPr txBox="1"/>
      </xdr:nvSpPr>
      <xdr:spPr>
        <a:xfrm>
          <a:off x="15985051" y="14974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4252C59B-FC30-4570-ACE7-A97466991EC4}"/>
            </a:ext>
          </a:extLst>
        </xdr:cNvPr>
        <xdr:cNvSpPr/>
      </xdr:nvSpPr>
      <xdr:spPr>
        <a:xfrm>
          <a:off x="16459200" y="15109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660E46B0-CA17-4DCF-8F8D-E0E7362A6C7A}"/>
            </a:ext>
          </a:extLst>
        </xdr:cNvPr>
        <xdr:cNvCxnSpPr/>
      </xdr:nvCxnSpPr>
      <xdr:spPr>
        <a:xfrm flipV="1">
          <a:off x="19945985" y="15642667"/>
          <a:ext cx="1269" cy="118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55FDF738-7252-4D2F-9D3F-023272A5F5EC}"/>
            </a:ext>
          </a:extLst>
        </xdr:cNvPr>
        <xdr:cNvSpPr txBox="1"/>
      </xdr:nvSpPr>
      <xdr:spPr>
        <a:xfrm>
          <a:off x="200025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22C8197C-6429-489C-AF77-C6AE559176FA}"/>
            </a:ext>
          </a:extLst>
        </xdr:cNvPr>
        <xdr:cNvCxnSpPr/>
      </xdr:nvCxnSpPr>
      <xdr:spPr>
        <a:xfrm>
          <a:off x="19885660" y="16823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1A4B4848-FD2D-4334-8D24-B3228F9CFD2A}"/>
            </a:ext>
          </a:extLst>
        </xdr:cNvPr>
        <xdr:cNvSpPr txBox="1"/>
      </xdr:nvSpPr>
      <xdr:spPr>
        <a:xfrm>
          <a:off x="20002500" y="154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53CC53CE-D3A9-46BB-98EE-36A41AA72454}"/>
            </a:ext>
          </a:extLst>
        </xdr:cNvPr>
        <xdr:cNvCxnSpPr/>
      </xdr:nvCxnSpPr>
      <xdr:spPr>
        <a:xfrm>
          <a:off x="19885660" y="156426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D4C5C19-9288-4279-9337-F754F35DE07E}"/>
            </a:ext>
          </a:extLst>
        </xdr:cNvPr>
        <xdr:cNvCxnSpPr/>
      </xdr:nvCxnSpPr>
      <xdr:spPr>
        <a:xfrm>
          <a:off x="19204940" y="168236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9AE69F0D-326E-489B-ACA9-6A7B7DE1BC34}"/>
            </a:ext>
          </a:extLst>
        </xdr:cNvPr>
        <xdr:cNvSpPr txBox="1"/>
      </xdr:nvSpPr>
      <xdr:spPr>
        <a:xfrm>
          <a:off x="20002500" y="166281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FCEB9167-7AA5-4596-AC5D-8F659FCC6FBC}"/>
            </a:ext>
          </a:extLst>
        </xdr:cNvPr>
        <xdr:cNvSpPr/>
      </xdr:nvSpPr>
      <xdr:spPr>
        <a:xfrm>
          <a:off x="19904710" y="1677102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32098409-B9B1-4886-8997-EC407231032D}"/>
            </a:ext>
          </a:extLst>
        </xdr:cNvPr>
        <xdr:cNvCxnSpPr/>
      </xdr:nvCxnSpPr>
      <xdr:spPr>
        <a:xfrm>
          <a:off x="18399760" y="168236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E322A093-373F-4A92-AEB0-ADDD37B08E3C}"/>
            </a:ext>
          </a:extLst>
        </xdr:cNvPr>
        <xdr:cNvSpPr/>
      </xdr:nvSpPr>
      <xdr:spPr>
        <a:xfrm>
          <a:off x="19161760" y="167747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7B4AF653-9F3A-4D22-95CD-05098A629245}"/>
            </a:ext>
          </a:extLst>
        </xdr:cNvPr>
        <xdr:cNvSpPr txBox="1"/>
      </xdr:nvSpPr>
      <xdr:spPr>
        <a:xfrm>
          <a:off x="19087910" y="16867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E47966C3-3638-4708-AD32-0E832D4D0221}"/>
            </a:ext>
          </a:extLst>
        </xdr:cNvPr>
        <xdr:cNvCxnSpPr/>
      </xdr:nvCxnSpPr>
      <xdr:spPr>
        <a:xfrm>
          <a:off x="17602200" y="168236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4C050AAD-DF7E-4F03-92EF-C706C925046E}"/>
            </a:ext>
          </a:extLst>
        </xdr:cNvPr>
        <xdr:cNvSpPr/>
      </xdr:nvSpPr>
      <xdr:spPr>
        <a:xfrm>
          <a:off x="18345150" y="167747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1A4C3BE-0BD8-4BB6-BEF2-28C2FDED991F}"/>
            </a:ext>
          </a:extLst>
        </xdr:cNvPr>
        <xdr:cNvSpPr txBox="1"/>
      </xdr:nvSpPr>
      <xdr:spPr>
        <a:xfrm>
          <a:off x="18290350" y="16867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427D33EF-0D28-434F-9779-B3046686BB20}"/>
            </a:ext>
          </a:extLst>
        </xdr:cNvPr>
        <xdr:cNvCxnSpPr/>
      </xdr:nvCxnSpPr>
      <xdr:spPr>
        <a:xfrm>
          <a:off x="16804640" y="168236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65E1B00A-B07F-4C81-B1CC-66E4E257A209}"/>
            </a:ext>
          </a:extLst>
        </xdr:cNvPr>
        <xdr:cNvSpPr/>
      </xdr:nvSpPr>
      <xdr:spPr>
        <a:xfrm>
          <a:off x="17547590" y="1677479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349EDA9A-B36F-4666-9553-A7BB4CD4E6D0}"/>
            </a:ext>
          </a:extLst>
        </xdr:cNvPr>
        <xdr:cNvSpPr txBox="1"/>
      </xdr:nvSpPr>
      <xdr:spPr>
        <a:xfrm>
          <a:off x="17485170" y="16867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2D17242C-E123-43E4-A9B3-66A825242CD7}"/>
            </a:ext>
          </a:extLst>
        </xdr:cNvPr>
        <xdr:cNvSpPr/>
      </xdr:nvSpPr>
      <xdr:spPr>
        <a:xfrm>
          <a:off x="16761460" y="167747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54E23AD-5C49-4251-9C36-7E60A60D80E5}"/>
            </a:ext>
          </a:extLst>
        </xdr:cNvPr>
        <xdr:cNvSpPr txBox="1"/>
      </xdr:nvSpPr>
      <xdr:spPr>
        <a:xfrm>
          <a:off x="16687610" y="16867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4E1E8FD8-5B7E-4CB2-B85E-188FF9D8699A}"/>
            </a:ext>
          </a:extLst>
        </xdr:cNvPr>
        <xdr:cNvSpPr txBox="1"/>
      </xdr:nvSpPr>
      <xdr:spPr>
        <a:xfrm>
          <a:off x="1977644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7E0CD33-18EA-44D0-818B-9C8F81B70062}"/>
            </a:ext>
          </a:extLst>
        </xdr:cNvPr>
        <xdr:cNvSpPr txBox="1"/>
      </xdr:nvSpPr>
      <xdr:spPr>
        <a:xfrm>
          <a:off x="190334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A35A2CDB-4F46-4658-87F2-5B828A8C6689}"/>
            </a:ext>
          </a:extLst>
        </xdr:cNvPr>
        <xdr:cNvSpPr txBox="1"/>
      </xdr:nvSpPr>
      <xdr:spPr>
        <a:xfrm>
          <a:off x="182283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D4463C9E-E6B6-4DC3-803B-05E0605E85A7}"/>
            </a:ext>
          </a:extLst>
        </xdr:cNvPr>
        <xdr:cNvSpPr txBox="1"/>
      </xdr:nvSpPr>
      <xdr:spPr>
        <a:xfrm>
          <a:off x="174307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97A69D3F-B85A-4284-A4D8-00BD7A43DD44}"/>
            </a:ext>
          </a:extLst>
        </xdr:cNvPr>
        <xdr:cNvSpPr txBox="1"/>
      </xdr:nvSpPr>
      <xdr:spPr>
        <a:xfrm>
          <a:off x="166331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A11E112F-60DF-4F64-8C7F-0B17C850F2BF}"/>
            </a:ext>
          </a:extLst>
        </xdr:cNvPr>
        <xdr:cNvSpPr/>
      </xdr:nvSpPr>
      <xdr:spPr>
        <a:xfrm>
          <a:off x="19904710" y="167747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B267594A-4551-4AC5-B25F-580AEA249386}"/>
            </a:ext>
          </a:extLst>
        </xdr:cNvPr>
        <xdr:cNvSpPr txBox="1"/>
      </xdr:nvSpPr>
      <xdr:spPr>
        <a:xfrm>
          <a:off x="20002500" y="16753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416C6598-B9D7-46CE-8031-7CF8779735BE}"/>
            </a:ext>
          </a:extLst>
        </xdr:cNvPr>
        <xdr:cNvSpPr/>
      </xdr:nvSpPr>
      <xdr:spPr>
        <a:xfrm>
          <a:off x="19161760" y="1677479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FB0F86A9-2C25-4770-9AB5-0BA80B850D1E}"/>
            </a:ext>
          </a:extLst>
        </xdr:cNvPr>
        <xdr:cNvSpPr txBox="1"/>
      </xdr:nvSpPr>
      <xdr:spPr>
        <a:xfrm>
          <a:off x="19087910" y="16555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32500C52-C8A0-4377-A8CF-87A438E7606A}"/>
            </a:ext>
          </a:extLst>
        </xdr:cNvPr>
        <xdr:cNvSpPr/>
      </xdr:nvSpPr>
      <xdr:spPr>
        <a:xfrm>
          <a:off x="18345150" y="167747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38D54C9A-B3EC-4238-BD88-4F082B277E82}"/>
            </a:ext>
          </a:extLst>
        </xdr:cNvPr>
        <xdr:cNvSpPr txBox="1"/>
      </xdr:nvSpPr>
      <xdr:spPr>
        <a:xfrm>
          <a:off x="18290350" y="16555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65B7CAF8-ABC2-4EC4-B64B-2F7F04BD667C}"/>
            </a:ext>
          </a:extLst>
        </xdr:cNvPr>
        <xdr:cNvSpPr/>
      </xdr:nvSpPr>
      <xdr:spPr>
        <a:xfrm>
          <a:off x="17547590" y="1677479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9E345388-B519-441E-ABF9-2A241628E81A}"/>
            </a:ext>
          </a:extLst>
        </xdr:cNvPr>
        <xdr:cNvSpPr txBox="1"/>
      </xdr:nvSpPr>
      <xdr:spPr>
        <a:xfrm>
          <a:off x="17485170" y="16555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48F9411F-D2FA-40E2-B9BC-553A4E374A69}"/>
            </a:ext>
          </a:extLst>
        </xdr:cNvPr>
        <xdr:cNvSpPr/>
      </xdr:nvSpPr>
      <xdr:spPr>
        <a:xfrm>
          <a:off x="16761460" y="1677479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8C739F93-BF0E-4C2C-96DC-82CE3AA82CB7}"/>
            </a:ext>
          </a:extLst>
        </xdr:cNvPr>
        <xdr:cNvSpPr txBox="1"/>
      </xdr:nvSpPr>
      <xdr:spPr>
        <a:xfrm>
          <a:off x="16687610" y="16555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77E1C7F6-EE40-46FE-AC03-25741B6CD9A8}"/>
            </a:ext>
          </a:extLst>
        </xdr:cNvPr>
        <xdr:cNvSpPr/>
      </xdr:nvSpPr>
      <xdr:spPr>
        <a:xfrm>
          <a:off x="685800" y="17781905"/>
          <a:ext cx="20002500" cy="1899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FA84C7A-5A9E-4B66-9E25-6B1A027E74AB}"/>
            </a:ext>
          </a:extLst>
        </xdr:cNvPr>
        <xdr:cNvSpPr/>
      </xdr:nvSpPr>
      <xdr:spPr>
        <a:xfrm>
          <a:off x="685800" y="1784731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BA7200AF-1412-4C68-89F7-8AA3BF6DA4A7}"/>
            </a:ext>
          </a:extLst>
        </xdr:cNvPr>
        <xdr:cNvSpPr txBox="1"/>
      </xdr:nvSpPr>
      <xdr:spPr>
        <a:xfrm>
          <a:off x="707390" y="18093690"/>
          <a:ext cx="19959320" cy="15278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公債費の住民一人当たりのコストは類似団体平均を下回っているが、</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年度から年々上昇している。要因は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小学校改築事業、特別養護老人ホーム移転改築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事業の償還が始まったためであり、</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収支均衡を図りながら健全な財政運営に努める。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A1A75F-F0C7-46B9-9E52-A7E2F63BF0C2}"/>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38C6CED-560F-4ECE-884A-1CD5E3EFBD16}"/>
            </a:ext>
          </a:extLst>
        </xdr:cNvPr>
        <xdr:cNvSpPr/>
      </xdr:nvSpPr>
      <xdr:spPr>
        <a:xfrm>
          <a:off x="17145000" y="18669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926D7BC-D455-49C7-B3F1-0B5245BDCC51}"/>
            </a:ext>
          </a:extLst>
        </xdr:cNvPr>
        <xdr:cNvSpPr/>
      </xdr:nvSpPr>
      <xdr:spPr>
        <a:xfrm>
          <a:off x="17160240" y="217805"/>
          <a:ext cx="35064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AD2F40A-E66D-45EC-8502-B531E8DAB783}"/>
            </a:ext>
          </a:extLst>
        </xdr:cNvPr>
        <xdr:cNvSpPr/>
      </xdr:nvSpPr>
      <xdr:spPr>
        <a:xfrm>
          <a:off x="17191355" y="239395"/>
          <a:ext cx="34359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5F33295-8168-485B-8AC8-FA54D7E7869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3ECA6A-FC8E-4624-BE66-DFCA4B41C9E9}"/>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2E2D8B6-6FFF-4176-9638-57D167380CCC}"/>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530569-519A-4A18-8CDF-C63043BB2525}"/>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21A3AF-BF59-4533-AE24-857773310F6F}"/>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5867257-F760-4C4E-B403-7BA51D2B61E4}"/>
            </a:ext>
          </a:extLst>
        </xdr:cNvPr>
        <xdr:cNvSpPr/>
      </xdr:nvSpPr>
      <xdr:spPr>
        <a:xfrm>
          <a:off x="2016760" y="916940"/>
          <a:ext cx="126238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4,322
4,299
364.30
4,231,450
4,190,888
28,574
2,699,196
7,686,023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1C37860-0C56-4F01-8597-9692EBAA1D4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E4583B-39A9-4B8F-92DC-5763A1A79EF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9CA03D-A724-4FBC-ACBC-259320B086E2}"/>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409F96-CFA9-4765-A221-A3F2B3DCCC1C}"/>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F2F3431-5B28-4197-AFFD-CD60EC5EFCD0}"/>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72F56DB-8B67-48F1-B94D-57CFD2E0F7B7}"/>
            </a:ext>
          </a:extLst>
        </xdr:cNvPr>
        <xdr:cNvSpPr/>
      </xdr:nvSpPr>
      <xdr:spPr>
        <a:xfrm>
          <a:off x="6474460" y="1714500"/>
          <a:ext cx="34290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86904DF-6695-438D-8C70-CF65E3BE9D27}"/>
            </a:ext>
          </a:extLst>
        </xdr:cNvPr>
        <xdr:cNvSpPr/>
      </xdr:nvSpPr>
      <xdr:spPr>
        <a:xfrm>
          <a:off x="9965690" y="887095"/>
          <a:ext cx="13716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81622BE-C610-435D-8CC3-1D3474843E38}"/>
            </a:ext>
          </a:extLst>
        </xdr:cNvPr>
        <xdr:cNvSpPr/>
      </xdr:nvSpPr>
      <xdr:spPr>
        <a:xfrm>
          <a:off x="10206990" y="948690"/>
          <a:ext cx="13100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F7FD59C-94A5-4F13-8290-19872128A304}"/>
            </a:ext>
          </a:extLst>
        </xdr:cNvPr>
        <xdr:cNvSpPr/>
      </xdr:nvSpPr>
      <xdr:spPr>
        <a:xfrm>
          <a:off x="10206990" y="1215390"/>
          <a:ext cx="131000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686FF5-7D94-4B5E-9E23-6957467825D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47F8D3A-6580-4F5C-AC9F-1256CC9BDB7D}"/>
            </a:ext>
          </a:extLst>
        </xdr:cNvPr>
        <xdr:cNvCxnSpPr/>
      </xdr:nvCxnSpPr>
      <xdr:spPr>
        <a:xfrm flipH="1">
          <a:off x="10050145" y="106680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268B575-20B7-45E9-8AAE-4462E9EBB9CA}"/>
            </a:ext>
          </a:extLst>
        </xdr:cNvPr>
        <xdr:cNvSpPr/>
      </xdr:nvSpPr>
      <xdr:spPr>
        <a:xfrm>
          <a:off x="10107930" y="101790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BFE8ED7-2F46-4E43-9895-B0134457599E}"/>
            </a:ext>
          </a:extLst>
        </xdr:cNvPr>
        <xdr:cNvSpPr/>
      </xdr:nvSpPr>
      <xdr:spPr>
        <a:xfrm>
          <a:off x="10107930" y="128460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957710A-387D-423F-B9AF-C9FBA1B977EC}"/>
            </a:ext>
          </a:extLst>
        </xdr:cNvPr>
        <xdr:cNvCxnSpPr/>
      </xdr:nvCxnSpPr>
      <xdr:spPr>
        <a:xfrm>
          <a:off x="10137140"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848ADF-473F-419C-AC18-EE2C3F6F7FD4}"/>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A741B56-70A4-4B97-99BB-8B15709EB94B}"/>
            </a:ext>
          </a:extLst>
        </xdr:cNvPr>
        <xdr:cNvCxnSpPr/>
      </xdr:nvCxnSpPr>
      <xdr:spPr>
        <a:xfrm flipV="1">
          <a:off x="10137140"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0E33BDD-9985-4416-B372-E31625232AF8}"/>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74C02D8-0C38-44B3-852D-8BD8655DA915}"/>
            </a:ext>
          </a:extLst>
        </xdr:cNvPr>
        <xdr:cNvSpPr txBox="1"/>
      </xdr:nvSpPr>
      <xdr:spPr>
        <a:xfrm>
          <a:off x="64516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34BB5BF6-6B18-425B-A62B-DCE6A10BE499}"/>
            </a:ext>
          </a:extLst>
        </xdr:cNvPr>
        <xdr:cNvSpPr txBox="1"/>
      </xdr:nvSpPr>
      <xdr:spPr>
        <a:xfrm>
          <a:off x="645160" y="317881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DBC4647E-5173-49B7-B030-2E07AFAC160F}"/>
            </a:ext>
          </a:extLst>
        </xdr:cNvPr>
        <xdr:cNvSpPr txBox="1"/>
      </xdr:nvSpPr>
      <xdr:spPr>
        <a:xfrm>
          <a:off x="645160" y="348869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25A8A1A-6D19-4C8D-BA03-292AB080438E}"/>
            </a:ext>
          </a:extLst>
        </xdr:cNvPr>
        <xdr:cNvSpPr/>
      </xdr:nvSpPr>
      <xdr:spPr>
        <a:xfrm>
          <a:off x="685800" y="3996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4F8DED1-DDB2-47D3-93DD-CEA9C15A77F8}"/>
            </a:ext>
          </a:extLst>
        </xdr:cNvPr>
        <xdr:cNvSpPr/>
      </xdr:nvSpPr>
      <xdr:spPr>
        <a:xfrm>
          <a:off x="8166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B9A4A32-2282-4E4D-99C9-92C6012ABA59}"/>
            </a:ext>
          </a:extLst>
        </xdr:cNvPr>
        <xdr:cNvSpPr/>
      </xdr:nvSpPr>
      <xdr:spPr>
        <a:xfrm>
          <a:off x="8166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1C53172-A7AF-4BC3-9FCC-8CFF1C5C12D1}"/>
            </a:ext>
          </a:extLst>
        </xdr:cNvPr>
        <xdr:cNvSpPr/>
      </xdr:nvSpPr>
      <xdr:spPr>
        <a:xfrm>
          <a:off x="17145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9BFDF8E-14F8-4951-9F81-15835A5A6D9A}"/>
            </a:ext>
          </a:extLst>
        </xdr:cNvPr>
        <xdr:cNvSpPr/>
      </xdr:nvSpPr>
      <xdr:spPr>
        <a:xfrm>
          <a:off x="17145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7DFA80E-1657-4C78-B4ED-34367EB9CC88}"/>
            </a:ext>
          </a:extLst>
        </xdr:cNvPr>
        <xdr:cNvSpPr/>
      </xdr:nvSpPr>
      <xdr:spPr>
        <a:xfrm>
          <a:off x="27432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33C0DF1-8C19-4C0C-855A-03991AE3DEB7}"/>
            </a:ext>
          </a:extLst>
        </xdr:cNvPr>
        <xdr:cNvSpPr/>
      </xdr:nvSpPr>
      <xdr:spPr>
        <a:xfrm>
          <a:off x="27432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AF2C685-64BD-4C08-AB55-AC389921E16A}"/>
            </a:ext>
          </a:extLst>
        </xdr:cNvPr>
        <xdr:cNvSpPr/>
      </xdr:nvSpPr>
      <xdr:spPr>
        <a:xfrm>
          <a:off x="685800" y="4822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84FAE36-44AB-4B49-B2A5-09A79D547345}"/>
            </a:ext>
          </a:extLst>
        </xdr:cNvPr>
        <xdr:cNvSpPr txBox="1"/>
      </xdr:nvSpPr>
      <xdr:spPr>
        <a:xfrm>
          <a:off x="66675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3022018-0406-4476-95AD-AB5D4C2F9F00}"/>
            </a:ext>
          </a:extLst>
        </xdr:cNvPr>
        <xdr:cNvCxnSpPr/>
      </xdr:nvCxnSpPr>
      <xdr:spPr>
        <a:xfrm>
          <a:off x="685800" y="7113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625B54DF-2B75-4BEC-B628-B539AFCA8D48}"/>
            </a:ext>
          </a:extLst>
        </xdr:cNvPr>
        <xdr:cNvCxnSpPr/>
      </xdr:nvCxnSpPr>
      <xdr:spPr>
        <a:xfrm>
          <a:off x="685800" y="673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1F730193-E694-4826-98E4-69E9882B811E}"/>
            </a:ext>
          </a:extLst>
        </xdr:cNvPr>
        <xdr:cNvSpPr txBox="1"/>
      </xdr:nvSpPr>
      <xdr:spPr>
        <a:xfrm>
          <a:off x="47892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3A040948-A35A-46C0-821B-3D8C02E3B556}"/>
            </a:ext>
          </a:extLst>
        </xdr:cNvPr>
        <xdr:cNvCxnSpPr/>
      </xdr:nvCxnSpPr>
      <xdr:spPr>
        <a:xfrm>
          <a:off x="685800" y="635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C3965029-03F3-4000-8628-0DD49B4B00C0}"/>
            </a:ext>
          </a:extLst>
        </xdr:cNvPr>
        <xdr:cNvSpPr txBox="1"/>
      </xdr:nvSpPr>
      <xdr:spPr>
        <a:xfrm>
          <a:off x="21165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E89C4A3A-4858-4281-90F5-50727896F34B}"/>
            </a:ext>
          </a:extLst>
        </xdr:cNvPr>
        <xdr:cNvCxnSpPr/>
      </xdr:nvCxnSpPr>
      <xdr:spPr>
        <a:xfrm>
          <a:off x="685800" y="5965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411796CC-6476-46F0-A4D3-1BB40F128FD5}"/>
            </a:ext>
          </a:extLst>
        </xdr:cNvPr>
        <xdr:cNvSpPr txBox="1"/>
      </xdr:nvSpPr>
      <xdr:spPr>
        <a:xfrm>
          <a:off x="211651" y="5830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81819F26-8563-400F-9BDB-3923297FC6FE}"/>
            </a:ext>
          </a:extLst>
        </xdr:cNvPr>
        <xdr:cNvCxnSpPr/>
      </xdr:nvCxnSpPr>
      <xdr:spPr>
        <a:xfrm>
          <a:off x="685800" y="5584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FFF36DBC-1B04-4573-97AF-D5A7600B91D0}"/>
            </a:ext>
          </a:extLst>
        </xdr:cNvPr>
        <xdr:cNvSpPr txBox="1"/>
      </xdr:nvSpPr>
      <xdr:spPr>
        <a:xfrm>
          <a:off x="211651" y="5449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CD0EA42A-6F27-4A85-9238-74FA8D442D33}"/>
            </a:ext>
          </a:extLst>
        </xdr:cNvPr>
        <xdr:cNvCxnSpPr/>
      </xdr:nvCxnSpPr>
      <xdr:spPr>
        <a:xfrm>
          <a:off x="685800" y="520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76D8FB4E-FCFA-42CB-9E46-B9C3F33ACD5B}"/>
            </a:ext>
          </a:extLst>
        </xdr:cNvPr>
        <xdr:cNvSpPr txBox="1"/>
      </xdr:nvSpPr>
      <xdr:spPr>
        <a:xfrm>
          <a:off x="211651" y="5068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9D750461-CDC3-496A-B191-BF0A484E2179}"/>
            </a:ext>
          </a:extLst>
        </xdr:cNvPr>
        <xdr:cNvCxnSpPr/>
      </xdr:nvCxnSpPr>
      <xdr:spPr>
        <a:xfrm>
          <a:off x="685800" y="482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1E50B12B-ACD7-4EB2-B470-206258579A42}"/>
            </a:ext>
          </a:extLst>
        </xdr:cNvPr>
        <xdr:cNvSpPr txBox="1"/>
      </xdr:nvSpPr>
      <xdr:spPr>
        <a:xfrm>
          <a:off x="170391" y="4687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B2440C84-5D5E-494A-A9AD-184FB992B175}"/>
            </a:ext>
          </a:extLst>
        </xdr:cNvPr>
        <xdr:cNvSpPr/>
      </xdr:nvSpPr>
      <xdr:spPr>
        <a:xfrm>
          <a:off x="685800" y="4822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8BBBDE62-9417-44E7-A4AB-D3B709545BFD}"/>
            </a:ext>
          </a:extLst>
        </xdr:cNvPr>
        <xdr:cNvCxnSpPr/>
      </xdr:nvCxnSpPr>
      <xdr:spPr>
        <a:xfrm flipV="1">
          <a:off x="4172585" y="5287372"/>
          <a:ext cx="1270" cy="131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14209FB2-FE6F-499B-B3DE-EA836CFC02AC}"/>
            </a:ext>
          </a:extLst>
        </xdr:cNvPr>
        <xdr:cNvSpPr txBox="1"/>
      </xdr:nvSpPr>
      <xdr:spPr>
        <a:xfrm>
          <a:off x="4229100" y="661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80ED15E0-EDFF-4707-B994-8E0A4CF81836}"/>
            </a:ext>
          </a:extLst>
        </xdr:cNvPr>
        <xdr:cNvCxnSpPr/>
      </xdr:nvCxnSpPr>
      <xdr:spPr>
        <a:xfrm>
          <a:off x="4112260" y="6606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E58A04AC-DAB6-49BB-8D22-10EE2A3C763C}"/>
            </a:ext>
          </a:extLst>
        </xdr:cNvPr>
        <xdr:cNvSpPr txBox="1"/>
      </xdr:nvSpPr>
      <xdr:spPr>
        <a:xfrm>
          <a:off x="4229100" y="506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CAC243FB-9036-4FA3-9D3E-5CC85D194663}"/>
            </a:ext>
          </a:extLst>
        </xdr:cNvPr>
        <xdr:cNvCxnSpPr/>
      </xdr:nvCxnSpPr>
      <xdr:spPr>
        <a:xfrm>
          <a:off x="4112260" y="5287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111658</xdr:rowOff>
    </xdr:from>
    <xdr:to>
      <xdr:col>24</xdr:col>
      <xdr:colOff>63500</xdr:colOff>
      <xdr:row>37</xdr:row>
      <xdr:rowOff>117221</xdr:rowOff>
    </xdr:to>
    <xdr:cxnSp macro="">
      <xdr:nvCxnSpPr>
        <xdr:cNvPr id="60" name="直線コネクタ 59">
          <a:extLst>
            <a:ext uri="{FF2B5EF4-FFF2-40B4-BE49-F238E27FC236}">
              <a16:creationId xmlns:a16="http://schemas.microsoft.com/office/drawing/2014/main" id="{6C160CCF-8295-447D-9898-85CAB309B788}"/>
            </a:ext>
          </a:extLst>
        </xdr:cNvPr>
        <xdr:cNvCxnSpPr/>
      </xdr:nvCxnSpPr>
      <xdr:spPr>
        <a:xfrm flipV="1">
          <a:off x="3431540" y="6455308"/>
          <a:ext cx="74295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A11C0D97-025E-4983-BD7D-E0C56F474127}"/>
            </a:ext>
          </a:extLst>
        </xdr:cNvPr>
        <xdr:cNvSpPr txBox="1"/>
      </xdr:nvSpPr>
      <xdr:spPr>
        <a:xfrm>
          <a:off x="4229100" y="619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22E5136-946F-4DAD-AA66-0D1C61CF7E08}"/>
            </a:ext>
          </a:extLst>
        </xdr:cNvPr>
        <xdr:cNvSpPr/>
      </xdr:nvSpPr>
      <xdr:spPr>
        <a:xfrm>
          <a:off x="4131310" y="635080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117221</xdr:rowOff>
    </xdr:from>
    <xdr:to>
      <xdr:col>19</xdr:col>
      <xdr:colOff>177800</xdr:colOff>
      <xdr:row>37</xdr:row>
      <xdr:rowOff>123393</xdr:rowOff>
    </xdr:to>
    <xdr:cxnSp macro="">
      <xdr:nvCxnSpPr>
        <xdr:cNvPr id="63" name="直線コネクタ 62">
          <a:extLst>
            <a:ext uri="{FF2B5EF4-FFF2-40B4-BE49-F238E27FC236}">
              <a16:creationId xmlns:a16="http://schemas.microsoft.com/office/drawing/2014/main" id="{EA11D174-0ABE-4472-BFB7-ED21DA571321}"/>
            </a:ext>
          </a:extLst>
        </xdr:cNvPr>
        <xdr:cNvCxnSpPr/>
      </xdr:nvCxnSpPr>
      <xdr:spPr>
        <a:xfrm flipV="1">
          <a:off x="2626360" y="6460871"/>
          <a:ext cx="80518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E6321412-C666-4CE8-A3CE-0E3ED8F5B060}"/>
            </a:ext>
          </a:extLst>
        </xdr:cNvPr>
        <xdr:cNvSpPr/>
      </xdr:nvSpPr>
      <xdr:spPr>
        <a:xfrm>
          <a:off x="3388360" y="634663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2F6B048E-16A2-41E5-8304-7B2BC97FBE4D}"/>
            </a:ext>
          </a:extLst>
        </xdr:cNvPr>
        <xdr:cNvSpPr txBox="1"/>
      </xdr:nvSpPr>
      <xdr:spPr>
        <a:xfrm>
          <a:off x="3183401" y="61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91180</xdr:rowOff>
    </xdr:from>
    <xdr:to>
      <xdr:col>15</xdr:col>
      <xdr:colOff>50800</xdr:colOff>
      <xdr:row>37</xdr:row>
      <xdr:rowOff>123393</xdr:rowOff>
    </xdr:to>
    <xdr:cxnSp macro="">
      <xdr:nvCxnSpPr>
        <xdr:cNvPr id="66" name="直線コネクタ 65">
          <a:extLst>
            <a:ext uri="{FF2B5EF4-FFF2-40B4-BE49-F238E27FC236}">
              <a16:creationId xmlns:a16="http://schemas.microsoft.com/office/drawing/2014/main" id="{8ECB8CE0-3A49-404A-9EBE-32DFC9F5E44D}"/>
            </a:ext>
          </a:extLst>
        </xdr:cNvPr>
        <xdr:cNvCxnSpPr/>
      </xdr:nvCxnSpPr>
      <xdr:spPr>
        <a:xfrm>
          <a:off x="1828800" y="6438640"/>
          <a:ext cx="79756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90BE5F8B-F7CD-4F24-9482-97BBA870FCBD}"/>
            </a:ext>
          </a:extLst>
        </xdr:cNvPr>
        <xdr:cNvSpPr/>
      </xdr:nvSpPr>
      <xdr:spPr>
        <a:xfrm>
          <a:off x="2571750" y="634692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E17270F7-0BD5-4412-A626-039251D6F829}"/>
            </a:ext>
          </a:extLst>
        </xdr:cNvPr>
        <xdr:cNvSpPr txBox="1"/>
      </xdr:nvSpPr>
      <xdr:spPr>
        <a:xfrm>
          <a:off x="2397271" y="61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91180</xdr:rowOff>
    </xdr:from>
    <xdr:to>
      <xdr:col>10</xdr:col>
      <xdr:colOff>114300</xdr:colOff>
      <xdr:row>37</xdr:row>
      <xdr:rowOff>102705</xdr:rowOff>
    </xdr:to>
    <xdr:cxnSp macro="">
      <xdr:nvCxnSpPr>
        <xdr:cNvPr id="69" name="直線コネクタ 68">
          <a:extLst>
            <a:ext uri="{FF2B5EF4-FFF2-40B4-BE49-F238E27FC236}">
              <a16:creationId xmlns:a16="http://schemas.microsoft.com/office/drawing/2014/main" id="{8584053D-E9B6-4226-8F1B-731ED2111E95}"/>
            </a:ext>
          </a:extLst>
        </xdr:cNvPr>
        <xdr:cNvCxnSpPr/>
      </xdr:nvCxnSpPr>
      <xdr:spPr>
        <a:xfrm flipV="1">
          <a:off x="1031240" y="6438640"/>
          <a:ext cx="79756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97DB087F-8DC9-494A-A8A0-FA221C4692D3}"/>
            </a:ext>
          </a:extLst>
        </xdr:cNvPr>
        <xdr:cNvSpPr/>
      </xdr:nvSpPr>
      <xdr:spPr>
        <a:xfrm>
          <a:off x="1774190" y="633305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ED64528C-0936-4ABE-9FFA-19E3892DC5FE}"/>
            </a:ext>
          </a:extLst>
        </xdr:cNvPr>
        <xdr:cNvSpPr txBox="1"/>
      </xdr:nvSpPr>
      <xdr:spPr>
        <a:xfrm>
          <a:off x="1580661" y="61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126981</xdr:rowOff>
    </xdr:from>
    <xdr:to>
      <xdr:col>6</xdr:col>
      <xdr:colOff>38100</xdr:colOff>
      <xdr:row>38</xdr:row>
      <xdr:rowOff>57131</xdr:rowOff>
    </xdr:to>
    <xdr:sp macro="" textlink="">
      <xdr:nvSpPr>
        <xdr:cNvPr id="72" name="フローチャート: 判断 71">
          <a:extLst>
            <a:ext uri="{FF2B5EF4-FFF2-40B4-BE49-F238E27FC236}">
              <a16:creationId xmlns:a16="http://schemas.microsoft.com/office/drawing/2014/main" id="{7E7F3A3A-50C0-406C-9B94-A4565A0FB314}"/>
            </a:ext>
          </a:extLst>
        </xdr:cNvPr>
        <xdr:cNvSpPr/>
      </xdr:nvSpPr>
      <xdr:spPr>
        <a:xfrm>
          <a:off x="988060" y="64744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48258</xdr:rowOff>
    </xdr:from>
    <xdr:ext cx="534377" cy="259045"/>
    <xdr:sp macro="" textlink="">
      <xdr:nvSpPr>
        <xdr:cNvPr id="73" name="テキスト ボックス 72">
          <a:extLst>
            <a:ext uri="{FF2B5EF4-FFF2-40B4-BE49-F238E27FC236}">
              <a16:creationId xmlns:a16="http://schemas.microsoft.com/office/drawing/2014/main" id="{2A18ABAB-77D3-436F-A659-EB4B4240A1DF}"/>
            </a:ext>
          </a:extLst>
        </xdr:cNvPr>
        <xdr:cNvSpPr txBox="1"/>
      </xdr:nvSpPr>
      <xdr:spPr>
        <a:xfrm>
          <a:off x="783101" y="656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A3E7CBE4-1911-4682-8E9A-EEE161040FDB}"/>
            </a:ext>
          </a:extLst>
        </xdr:cNvPr>
        <xdr:cNvSpPr txBox="1"/>
      </xdr:nvSpPr>
      <xdr:spPr>
        <a:xfrm>
          <a:off x="400304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1C6DDC0-BA1C-49C8-B38D-69CDB8E56DB3}"/>
            </a:ext>
          </a:extLst>
        </xdr:cNvPr>
        <xdr:cNvSpPr txBox="1"/>
      </xdr:nvSpPr>
      <xdr:spPr>
        <a:xfrm>
          <a:off x="32600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E528360-A7AA-4BB2-9C9E-DAD6B1745DD9}"/>
            </a:ext>
          </a:extLst>
        </xdr:cNvPr>
        <xdr:cNvSpPr txBox="1"/>
      </xdr:nvSpPr>
      <xdr:spPr>
        <a:xfrm>
          <a:off x="24549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9C7757A-038F-4873-A9F4-5832858C620C}"/>
            </a:ext>
          </a:extLst>
        </xdr:cNvPr>
        <xdr:cNvSpPr txBox="1"/>
      </xdr:nvSpPr>
      <xdr:spPr>
        <a:xfrm>
          <a:off x="16573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777719-E758-4AF4-8BAE-23C355E2F421}"/>
            </a:ext>
          </a:extLst>
        </xdr:cNvPr>
        <xdr:cNvSpPr txBox="1"/>
      </xdr:nvSpPr>
      <xdr:spPr>
        <a:xfrm>
          <a:off x="8597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60858</xdr:rowOff>
    </xdr:from>
    <xdr:to>
      <xdr:col>24</xdr:col>
      <xdr:colOff>114300</xdr:colOff>
      <xdr:row>37</xdr:row>
      <xdr:rowOff>162458</xdr:rowOff>
    </xdr:to>
    <xdr:sp macro="" textlink="">
      <xdr:nvSpPr>
        <xdr:cNvPr id="79" name="楕円 78">
          <a:extLst>
            <a:ext uri="{FF2B5EF4-FFF2-40B4-BE49-F238E27FC236}">
              <a16:creationId xmlns:a16="http://schemas.microsoft.com/office/drawing/2014/main" id="{5B8644A2-FA82-4720-8402-8504A9C6EC1C}"/>
            </a:ext>
          </a:extLst>
        </xdr:cNvPr>
        <xdr:cNvSpPr/>
      </xdr:nvSpPr>
      <xdr:spPr>
        <a:xfrm>
          <a:off x="4131310" y="640069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39285</xdr:rowOff>
    </xdr:from>
    <xdr:ext cx="534377" cy="259045"/>
    <xdr:sp macro="" textlink="">
      <xdr:nvSpPr>
        <xdr:cNvPr id="80" name="議会費該当値テキスト">
          <a:extLst>
            <a:ext uri="{FF2B5EF4-FFF2-40B4-BE49-F238E27FC236}">
              <a16:creationId xmlns:a16="http://schemas.microsoft.com/office/drawing/2014/main" id="{FC3E4DDB-B768-4FA9-9790-4208F9F2A3C1}"/>
            </a:ext>
          </a:extLst>
        </xdr:cNvPr>
        <xdr:cNvSpPr txBox="1"/>
      </xdr:nvSpPr>
      <xdr:spPr>
        <a:xfrm>
          <a:off x="4229100" y="63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66421</xdr:rowOff>
    </xdr:from>
    <xdr:to>
      <xdr:col>20</xdr:col>
      <xdr:colOff>38100</xdr:colOff>
      <xdr:row>37</xdr:row>
      <xdr:rowOff>168021</xdr:rowOff>
    </xdr:to>
    <xdr:sp macro="" textlink="">
      <xdr:nvSpPr>
        <xdr:cNvPr id="81" name="楕円 80">
          <a:extLst>
            <a:ext uri="{FF2B5EF4-FFF2-40B4-BE49-F238E27FC236}">
              <a16:creationId xmlns:a16="http://schemas.microsoft.com/office/drawing/2014/main" id="{5995A2ED-3670-4AC3-931D-E5C64C32DB02}"/>
            </a:ext>
          </a:extLst>
        </xdr:cNvPr>
        <xdr:cNvSpPr/>
      </xdr:nvSpPr>
      <xdr:spPr>
        <a:xfrm>
          <a:off x="3388360" y="64081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159148</xdr:rowOff>
    </xdr:from>
    <xdr:ext cx="534377" cy="259045"/>
    <xdr:sp macro="" textlink="">
      <xdr:nvSpPr>
        <xdr:cNvPr id="82" name="テキスト ボックス 81">
          <a:extLst>
            <a:ext uri="{FF2B5EF4-FFF2-40B4-BE49-F238E27FC236}">
              <a16:creationId xmlns:a16="http://schemas.microsoft.com/office/drawing/2014/main" id="{2C5B2309-05D1-4EBF-B628-AB8C4CB3150F}"/>
            </a:ext>
          </a:extLst>
        </xdr:cNvPr>
        <xdr:cNvSpPr txBox="1"/>
      </xdr:nvSpPr>
      <xdr:spPr>
        <a:xfrm>
          <a:off x="3183401" y="65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72593</xdr:rowOff>
    </xdr:from>
    <xdr:to>
      <xdr:col>15</xdr:col>
      <xdr:colOff>101600</xdr:colOff>
      <xdr:row>38</xdr:row>
      <xdr:rowOff>2743</xdr:rowOff>
    </xdr:to>
    <xdr:sp macro="" textlink="">
      <xdr:nvSpPr>
        <xdr:cNvPr id="83" name="楕円 82">
          <a:extLst>
            <a:ext uri="{FF2B5EF4-FFF2-40B4-BE49-F238E27FC236}">
              <a16:creationId xmlns:a16="http://schemas.microsoft.com/office/drawing/2014/main" id="{F6D4070D-198A-4526-8BD1-49BEEBD0857F}"/>
            </a:ext>
          </a:extLst>
        </xdr:cNvPr>
        <xdr:cNvSpPr/>
      </xdr:nvSpPr>
      <xdr:spPr>
        <a:xfrm>
          <a:off x="2571750" y="641624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165320</xdr:rowOff>
    </xdr:from>
    <xdr:ext cx="534377" cy="259045"/>
    <xdr:sp macro="" textlink="">
      <xdr:nvSpPr>
        <xdr:cNvPr id="84" name="テキスト ボックス 83">
          <a:extLst>
            <a:ext uri="{FF2B5EF4-FFF2-40B4-BE49-F238E27FC236}">
              <a16:creationId xmlns:a16="http://schemas.microsoft.com/office/drawing/2014/main" id="{1B6DBC7A-3ECF-454A-8C36-CC644D321731}"/>
            </a:ext>
          </a:extLst>
        </xdr:cNvPr>
        <xdr:cNvSpPr txBox="1"/>
      </xdr:nvSpPr>
      <xdr:spPr>
        <a:xfrm>
          <a:off x="2397271" y="65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40380</xdr:rowOff>
    </xdr:from>
    <xdr:to>
      <xdr:col>10</xdr:col>
      <xdr:colOff>165100</xdr:colOff>
      <xdr:row>37</xdr:row>
      <xdr:rowOff>141980</xdr:rowOff>
    </xdr:to>
    <xdr:sp macro="" textlink="">
      <xdr:nvSpPr>
        <xdr:cNvPr id="85" name="楕円 84">
          <a:extLst>
            <a:ext uri="{FF2B5EF4-FFF2-40B4-BE49-F238E27FC236}">
              <a16:creationId xmlns:a16="http://schemas.microsoft.com/office/drawing/2014/main" id="{0B18E413-9C44-4E72-BE03-A3639CF310EE}"/>
            </a:ext>
          </a:extLst>
        </xdr:cNvPr>
        <xdr:cNvSpPr/>
      </xdr:nvSpPr>
      <xdr:spPr>
        <a:xfrm>
          <a:off x="1774190" y="638403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133107</xdr:rowOff>
    </xdr:from>
    <xdr:ext cx="534377" cy="259045"/>
    <xdr:sp macro="" textlink="">
      <xdr:nvSpPr>
        <xdr:cNvPr id="86" name="テキスト ボックス 85">
          <a:extLst>
            <a:ext uri="{FF2B5EF4-FFF2-40B4-BE49-F238E27FC236}">
              <a16:creationId xmlns:a16="http://schemas.microsoft.com/office/drawing/2014/main" id="{8A414C01-5BD7-488A-863C-168C07E50B64}"/>
            </a:ext>
          </a:extLst>
        </xdr:cNvPr>
        <xdr:cNvSpPr txBox="1"/>
      </xdr:nvSpPr>
      <xdr:spPr>
        <a:xfrm>
          <a:off x="158066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51905</xdr:rowOff>
    </xdr:from>
    <xdr:to>
      <xdr:col>6</xdr:col>
      <xdr:colOff>38100</xdr:colOff>
      <xdr:row>37</xdr:row>
      <xdr:rowOff>153505</xdr:rowOff>
    </xdr:to>
    <xdr:sp macro="" textlink="">
      <xdr:nvSpPr>
        <xdr:cNvPr id="87" name="楕円 86">
          <a:extLst>
            <a:ext uri="{FF2B5EF4-FFF2-40B4-BE49-F238E27FC236}">
              <a16:creationId xmlns:a16="http://schemas.microsoft.com/office/drawing/2014/main" id="{C309BF9F-C803-4B0D-8DA3-0164A1175C85}"/>
            </a:ext>
          </a:extLst>
        </xdr:cNvPr>
        <xdr:cNvSpPr/>
      </xdr:nvSpPr>
      <xdr:spPr>
        <a:xfrm>
          <a:off x="988060" y="63993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170032</xdr:rowOff>
    </xdr:from>
    <xdr:ext cx="534377" cy="259045"/>
    <xdr:sp macro="" textlink="">
      <xdr:nvSpPr>
        <xdr:cNvPr id="88" name="テキスト ボックス 87">
          <a:extLst>
            <a:ext uri="{FF2B5EF4-FFF2-40B4-BE49-F238E27FC236}">
              <a16:creationId xmlns:a16="http://schemas.microsoft.com/office/drawing/2014/main" id="{709E1124-B204-4999-A5E3-FB36011E2D64}"/>
            </a:ext>
          </a:extLst>
        </xdr:cNvPr>
        <xdr:cNvSpPr txBox="1"/>
      </xdr:nvSpPr>
      <xdr:spPr>
        <a:xfrm>
          <a:off x="783101" y="61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9C686C74-D92F-4BFA-806A-4B0E13E7B655}"/>
            </a:ext>
          </a:extLst>
        </xdr:cNvPr>
        <xdr:cNvSpPr/>
      </xdr:nvSpPr>
      <xdr:spPr>
        <a:xfrm>
          <a:off x="685800" y="7425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F8AE257D-DBDE-4B4D-BD82-F821B4695FF8}"/>
            </a:ext>
          </a:extLst>
        </xdr:cNvPr>
        <xdr:cNvSpPr/>
      </xdr:nvSpPr>
      <xdr:spPr>
        <a:xfrm>
          <a:off x="8166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DCB07DF3-68C5-481A-81DD-D78BC2CC51E7}"/>
            </a:ext>
          </a:extLst>
        </xdr:cNvPr>
        <xdr:cNvSpPr/>
      </xdr:nvSpPr>
      <xdr:spPr>
        <a:xfrm>
          <a:off x="8166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F0CA6561-D6C8-4530-8B6C-EFD5587D6B11}"/>
            </a:ext>
          </a:extLst>
        </xdr:cNvPr>
        <xdr:cNvSpPr/>
      </xdr:nvSpPr>
      <xdr:spPr>
        <a:xfrm>
          <a:off x="17145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380EA5E3-F6B7-4310-8DB4-44562EBA46DA}"/>
            </a:ext>
          </a:extLst>
        </xdr:cNvPr>
        <xdr:cNvSpPr/>
      </xdr:nvSpPr>
      <xdr:spPr>
        <a:xfrm>
          <a:off x="17145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79CBCC6E-4DD0-447D-9B81-B1CB448B5A9F}"/>
            </a:ext>
          </a:extLst>
        </xdr:cNvPr>
        <xdr:cNvSpPr/>
      </xdr:nvSpPr>
      <xdr:spPr>
        <a:xfrm>
          <a:off x="27432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7B125AB8-A48B-4F5C-960C-B74F17BC5B7E}"/>
            </a:ext>
          </a:extLst>
        </xdr:cNvPr>
        <xdr:cNvSpPr/>
      </xdr:nvSpPr>
      <xdr:spPr>
        <a:xfrm>
          <a:off x="27432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72ACE155-E803-4D35-BEF7-ED6D9B28FCE0}"/>
            </a:ext>
          </a:extLst>
        </xdr:cNvPr>
        <xdr:cNvSpPr/>
      </xdr:nvSpPr>
      <xdr:spPr>
        <a:xfrm>
          <a:off x="685800" y="8251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5CFE5776-A173-44C7-BA6D-1C6412C57930}"/>
            </a:ext>
          </a:extLst>
        </xdr:cNvPr>
        <xdr:cNvSpPr txBox="1"/>
      </xdr:nvSpPr>
      <xdr:spPr>
        <a:xfrm>
          <a:off x="66675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EE67A2DA-782D-48C8-9884-DABEB287B003}"/>
            </a:ext>
          </a:extLst>
        </xdr:cNvPr>
        <xdr:cNvCxnSpPr/>
      </xdr:nvCxnSpPr>
      <xdr:spPr>
        <a:xfrm>
          <a:off x="685800" y="1054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CD0B5AC7-4A0B-49C3-BDD3-7E84BFDEB0D5}"/>
            </a:ext>
          </a:extLst>
        </xdr:cNvPr>
        <xdr:cNvCxnSpPr/>
      </xdr:nvCxnSpPr>
      <xdr:spPr>
        <a:xfrm>
          <a:off x="685800" y="10079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DA6E33D6-338C-42CD-AC6B-322CE9DCEB9C}"/>
            </a:ext>
          </a:extLst>
        </xdr:cNvPr>
        <xdr:cNvSpPr txBox="1"/>
      </xdr:nvSpPr>
      <xdr:spPr>
        <a:xfrm>
          <a:off x="478924" y="9945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A0D4ABE-F7C5-4F3C-B848-835A9FF93CA9}"/>
            </a:ext>
          </a:extLst>
        </xdr:cNvPr>
        <xdr:cNvCxnSpPr/>
      </xdr:nvCxnSpPr>
      <xdr:spPr>
        <a:xfrm>
          <a:off x="685800" y="9622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691F9938-E940-4134-B946-11C981DC4C0B}"/>
            </a:ext>
          </a:extLst>
        </xdr:cNvPr>
        <xdr:cNvSpPr txBox="1"/>
      </xdr:nvSpPr>
      <xdr:spPr>
        <a:xfrm>
          <a:off x="76428" y="94881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8BA02CAE-6A2D-46A3-9876-1A6685978EEA}"/>
            </a:ext>
          </a:extLst>
        </xdr:cNvPr>
        <xdr:cNvCxnSpPr/>
      </xdr:nvCxnSpPr>
      <xdr:spPr>
        <a:xfrm>
          <a:off x="685800" y="91713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FCCD551-0128-41DF-9BC7-9E04299349A2}"/>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DDAC0C2B-B357-4934-8C67-373E31CE3209}"/>
            </a:ext>
          </a:extLst>
        </xdr:cNvPr>
        <xdr:cNvCxnSpPr/>
      </xdr:nvCxnSpPr>
      <xdr:spPr>
        <a:xfrm>
          <a:off x="685800" y="8708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7673DA39-42A3-4C7E-B249-69556A0E41ED}"/>
            </a:ext>
          </a:extLst>
        </xdr:cNvPr>
        <xdr:cNvSpPr txBox="1"/>
      </xdr:nvSpPr>
      <xdr:spPr>
        <a:xfrm>
          <a:off x="76428" y="8573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4DD7BBA4-18F9-484E-9D08-22D98CCAB4EF}"/>
            </a:ext>
          </a:extLst>
        </xdr:cNvPr>
        <xdr:cNvCxnSpPr/>
      </xdr:nvCxnSpPr>
      <xdr:spPr>
        <a:xfrm>
          <a:off x="685800" y="825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F78AC759-6258-42B5-8064-5170D0A2990E}"/>
            </a:ext>
          </a:extLst>
        </xdr:cNvPr>
        <xdr:cNvSpPr txBox="1"/>
      </xdr:nvSpPr>
      <xdr:spPr>
        <a:xfrm>
          <a:off x="76428" y="8116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58F15E31-D70A-46D9-86D6-0D91E33422E0}"/>
            </a:ext>
          </a:extLst>
        </xdr:cNvPr>
        <xdr:cNvSpPr/>
      </xdr:nvSpPr>
      <xdr:spPr>
        <a:xfrm>
          <a:off x="685800" y="8251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E600537E-4A7D-4A09-818C-90ABA7D4C57F}"/>
            </a:ext>
          </a:extLst>
        </xdr:cNvPr>
        <xdr:cNvCxnSpPr/>
      </xdr:nvCxnSpPr>
      <xdr:spPr>
        <a:xfrm flipV="1">
          <a:off x="4172585" y="8851348"/>
          <a:ext cx="1270" cy="1180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F34C01E0-F73D-4A77-8A78-D99FCBFA7F23}"/>
            </a:ext>
          </a:extLst>
        </xdr:cNvPr>
        <xdr:cNvSpPr txBox="1"/>
      </xdr:nvSpPr>
      <xdr:spPr>
        <a:xfrm>
          <a:off x="4229100" y="1003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340BE572-2320-4AA7-AB0D-EBED3F183D50}"/>
            </a:ext>
          </a:extLst>
        </xdr:cNvPr>
        <xdr:cNvCxnSpPr/>
      </xdr:nvCxnSpPr>
      <xdr:spPr>
        <a:xfrm>
          <a:off x="4112260" y="100319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7AB4AE19-35F2-4DB7-B29E-E2D7CB89D550}"/>
            </a:ext>
          </a:extLst>
        </xdr:cNvPr>
        <xdr:cNvSpPr txBox="1"/>
      </xdr:nvSpPr>
      <xdr:spPr>
        <a:xfrm>
          <a:off x="4229100" y="8632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D874509B-1B24-4940-A6D8-A1C8B560FABB}"/>
            </a:ext>
          </a:extLst>
        </xdr:cNvPr>
        <xdr:cNvCxnSpPr/>
      </xdr:nvCxnSpPr>
      <xdr:spPr>
        <a:xfrm>
          <a:off x="4112260" y="8851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81452</xdr:rowOff>
    </xdr:from>
    <xdr:to>
      <xdr:col>24</xdr:col>
      <xdr:colOff>63500</xdr:colOff>
      <xdr:row>58</xdr:row>
      <xdr:rowOff>84524</xdr:rowOff>
    </xdr:to>
    <xdr:cxnSp macro="">
      <xdr:nvCxnSpPr>
        <xdr:cNvPr id="115" name="直線コネクタ 114">
          <a:extLst>
            <a:ext uri="{FF2B5EF4-FFF2-40B4-BE49-F238E27FC236}">
              <a16:creationId xmlns:a16="http://schemas.microsoft.com/office/drawing/2014/main" id="{534AF925-36AF-494F-B760-A1D4D8A23A56}"/>
            </a:ext>
          </a:extLst>
        </xdr:cNvPr>
        <xdr:cNvCxnSpPr/>
      </xdr:nvCxnSpPr>
      <xdr:spPr>
        <a:xfrm flipV="1">
          <a:off x="3431540" y="10027457"/>
          <a:ext cx="74295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3D0323B5-348E-44AC-8CA0-0D96CD536F6B}"/>
            </a:ext>
          </a:extLst>
        </xdr:cNvPr>
        <xdr:cNvSpPr txBox="1"/>
      </xdr:nvSpPr>
      <xdr:spPr>
        <a:xfrm>
          <a:off x="42291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BDABA61A-E5D7-4C39-92D3-92FDAB495475}"/>
            </a:ext>
          </a:extLst>
        </xdr:cNvPr>
        <xdr:cNvSpPr/>
      </xdr:nvSpPr>
      <xdr:spPr>
        <a:xfrm>
          <a:off x="4131310" y="990774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81506</xdr:rowOff>
    </xdr:from>
    <xdr:to>
      <xdr:col>19</xdr:col>
      <xdr:colOff>177800</xdr:colOff>
      <xdr:row>58</xdr:row>
      <xdr:rowOff>84524</xdr:rowOff>
    </xdr:to>
    <xdr:cxnSp macro="">
      <xdr:nvCxnSpPr>
        <xdr:cNvPr id="118" name="直線コネクタ 117">
          <a:extLst>
            <a:ext uri="{FF2B5EF4-FFF2-40B4-BE49-F238E27FC236}">
              <a16:creationId xmlns:a16="http://schemas.microsoft.com/office/drawing/2014/main" id="{6C1E0D93-493D-41A0-93AA-C756D43A80A7}"/>
            </a:ext>
          </a:extLst>
        </xdr:cNvPr>
        <xdr:cNvCxnSpPr/>
      </xdr:nvCxnSpPr>
      <xdr:spPr>
        <a:xfrm>
          <a:off x="2626360" y="10027511"/>
          <a:ext cx="80518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CD6C5592-101C-4FFD-B68F-CFF58CAEA95D}"/>
            </a:ext>
          </a:extLst>
        </xdr:cNvPr>
        <xdr:cNvSpPr/>
      </xdr:nvSpPr>
      <xdr:spPr>
        <a:xfrm>
          <a:off x="3388360" y="990706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58EB7740-20DD-46CD-9DAF-1E9F01CB5EBE}"/>
            </a:ext>
          </a:extLst>
        </xdr:cNvPr>
        <xdr:cNvSpPr txBox="1"/>
      </xdr:nvSpPr>
      <xdr:spPr>
        <a:xfrm>
          <a:off x="3152990"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47382</xdr:rowOff>
    </xdr:from>
    <xdr:to>
      <xdr:col>15</xdr:col>
      <xdr:colOff>50800</xdr:colOff>
      <xdr:row>58</xdr:row>
      <xdr:rowOff>81506</xdr:rowOff>
    </xdr:to>
    <xdr:cxnSp macro="">
      <xdr:nvCxnSpPr>
        <xdr:cNvPr id="121" name="直線コネクタ 120">
          <a:extLst>
            <a:ext uri="{FF2B5EF4-FFF2-40B4-BE49-F238E27FC236}">
              <a16:creationId xmlns:a16="http://schemas.microsoft.com/office/drawing/2014/main" id="{EF3271BE-C278-4E9B-B186-A6E1F26FA030}"/>
            </a:ext>
          </a:extLst>
        </xdr:cNvPr>
        <xdr:cNvCxnSpPr/>
      </xdr:nvCxnSpPr>
      <xdr:spPr>
        <a:xfrm>
          <a:off x="1828800" y="9993387"/>
          <a:ext cx="797560" cy="3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A9352FD6-19CE-437C-B4D8-AEDAC958D5C0}"/>
            </a:ext>
          </a:extLst>
        </xdr:cNvPr>
        <xdr:cNvSpPr/>
      </xdr:nvSpPr>
      <xdr:spPr>
        <a:xfrm>
          <a:off x="2571750" y="99071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A3DF431E-94C7-43C6-A53E-18FC45E99B74}"/>
            </a:ext>
          </a:extLst>
        </xdr:cNvPr>
        <xdr:cNvSpPr txBox="1"/>
      </xdr:nvSpPr>
      <xdr:spPr>
        <a:xfrm>
          <a:off x="2364955" y="968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47382</xdr:rowOff>
    </xdr:from>
    <xdr:to>
      <xdr:col>10</xdr:col>
      <xdr:colOff>114300</xdr:colOff>
      <xdr:row>58</xdr:row>
      <xdr:rowOff>84643</xdr:rowOff>
    </xdr:to>
    <xdr:cxnSp macro="">
      <xdr:nvCxnSpPr>
        <xdr:cNvPr id="124" name="直線コネクタ 123">
          <a:extLst>
            <a:ext uri="{FF2B5EF4-FFF2-40B4-BE49-F238E27FC236}">
              <a16:creationId xmlns:a16="http://schemas.microsoft.com/office/drawing/2014/main" id="{90578907-7674-44D1-9851-C4C9588963B6}"/>
            </a:ext>
          </a:extLst>
        </xdr:cNvPr>
        <xdr:cNvCxnSpPr/>
      </xdr:nvCxnSpPr>
      <xdr:spPr>
        <a:xfrm flipV="1">
          <a:off x="1031240" y="9993387"/>
          <a:ext cx="79756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28F4697E-AB02-4DDC-A94E-34F65A09D6BA}"/>
            </a:ext>
          </a:extLst>
        </xdr:cNvPr>
        <xdr:cNvSpPr/>
      </xdr:nvSpPr>
      <xdr:spPr>
        <a:xfrm>
          <a:off x="1774190" y="990778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34A86D9-B598-4CA4-BFA4-FBA65E6F6A6F}"/>
            </a:ext>
          </a:extLst>
        </xdr:cNvPr>
        <xdr:cNvSpPr txBox="1"/>
      </xdr:nvSpPr>
      <xdr:spPr>
        <a:xfrm>
          <a:off x="1550250" y="968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18915</xdr:rowOff>
    </xdr:from>
    <xdr:to>
      <xdr:col>6</xdr:col>
      <xdr:colOff>38100</xdr:colOff>
      <xdr:row>58</xdr:row>
      <xdr:rowOff>120515</xdr:rowOff>
    </xdr:to>
    <xdr:sp macro="" textlink="">
      <xdr:nvSpPr>
        <xdr:cNvPr id="127" name="フローチャート: 判断 126">
          <a:extLst>
            <a:ext uri="{FF2B5EF4-FFF2-40B4-BE49-F238E27FC236}">
              <a16:creationId xmlns:a16="http://schemas.microsoft.com/office/drawing/2014/main" id="{7D90A0D6-9D5F-4DB2-A882-9569AC30191F}"/>
            </a:ext>
          </a:extLst>
        </xdr:cNvPr>
        <xdr:cNvSpPr/>
      </xdr:nvSpPr>
      <xdr:spPr>
        <a:xfrm>
          <a:off x="988060" y="996682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137042</xdr:rowOff>
    </xdr:from>
    <xdr:ext cx="599010" cy="259045"/>
    <xdr:sp macro="" textlink="">
      <xdr:nvSpPr>
        <xdr:cNvPr id="128" name="テキスト ボックス 127">
          <a:extLst>
            <a:ext uri="{FF2B5EF4-FFF2-40B4-BE49-F238E27FC236}">
              <a16:creationId xmlns:a16="http://schemas.microsoft.com/office/drawing/2014/main" id="{BBCCC461-9C2C-4792-BB09-1DCAED8BFFC0}"/>
            </a:ext>
          </a:extLst>
        </xdr:cNvPr>
        <xdr:cNvSpPr txBox="1"/>
      </xdr:nvSpPr>
      <xdr:spPr>
        <a:xfrm>
          <a:off x="752690" y="973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24F4227-86A7-4E79-8B2E-D22E0D757D81}"/>
            </a:ext>
          </a:extLst>
        </xdr:cNvPr>
        <xdr:cNvSpPr txBox="1"/>
      </xdr:nvSpPr>
      <xdr:spPr>
        <a:xfrm>
          <a:off x="400304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A3E116B9-4ACA-47AD-B459-73E9FCF3DB98}"/>
            </a:ext>
          </a:extLst>
        </xdr:cNvPr>
        <xdr:cNvSpPr txBox="1"/>
      </xdr:nvSpPr>
      <xdr:spPr>
        <a:xfrm>
          <a:off x="32600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F163BD2-369C-4766-BF4D-3C3320EB4A2A}"/>
            </a:ext>
          </a:extLst>
        </xdr:cNvPr>
        <xdr:cNvSpPr txBox="1"/>
      </xdr:nvSpPr>
      <xdr:spPr>
        <a:xfrm>
          <a:off x="24549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4D79C004-6C54-4096-BF61-38F62E53C6ED}"/>
            </a:ext>
          </a:extLst>
        </xdr:cNvPr>
        <xdr:cNvSpPr txBox="1"/>
      </xdr:nvSpPr>
      <xdr:spPr>
        <a:xfrm>
          <a:off x="16573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F5431703-4E36-44A0-8354-2717C3438F09}"/>
            </a:ext>
          </a:extLst>
        </xdr:cNvPr>
        <xdr:cNvSpPr txBox="1"/>
      </xdr:nvSpPr>
      <xdr:spPr>
        <a:xfrm>
          <a:off x="8597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30652</xdr:rowOff>
    </xdr:from>
    <xdr:to>
      <xdr:col>24</xdr:col>
      <xdr:colOff>114300</xdr:colOff>
      <xdr:row>58</xdr:row>
      <xdr:rowOff>132252</xdr:rowOff>
    </xdr:to>
    <xdr:sp macro="" textlink="">
      <xdr:nvSpPr>
        <xdr:cNvPr id="134" name="楕円 133">
          <a:extLst>
            <a:ext uri="{FF2B5EF4-FFF2-40B4-BE49-F238E27FC236}">
              <a16:creationId xmlns:a16="http://schemas.microsoft.com/office/drawing/2014/main" id="{074FB3CD-9479-41B6-889A-5583EE7DADD3}"/>
            </a:ext>
          </a:extLst>
        </xdr:cNvPr>
        <xdr:cNvSpPr/>
      </xdr:nvSpPr>
      <xdr:spPr>
        <a:xfrm>
          <a:off x="4131310" y="997284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117029</xdr:rowOff>
    </xdr:from>
    <xdr:ext cx="599010" cy="259045"/>
    <xdr:sp macro="" textlink="">
      <xdr:nvSpPr>
        <xdr:cNvPr id="135" name="総務費該当値テキスト">
          <a:extLst>
            <a:ext uri="{FF2B5EF4-FFF2-40B4-BE49-F238E27FC236}">
              <a16:creationId xmlns:a16="http://schemas.microsoft.com/office/drawing/2014/main" id="{B6A9F1BC-424D-445B-B610-11D6D8D613EF}"/>
            </a:ext>
          </a:extLst>
        </xdr:cNvPr>
        <xdr:cNvSpPr txBox="1"/>
      </xdr:nvSpPr>
      <xdr:spPr>
        <a:xfrm>
          <a:off x="4229100" y="988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33724</xdr:rowOff>
    </xdr:from>
    <xdr:to>
      <xdr:col>20</xdr:col>
      <xdr:colOff>38100</xdr:colOff>
      <xdr:row>58</xdr:row>
      <xdr:rowOff>135324</xdr:rowOff>
    </xdr:to>
    <xdr:sp macro="" textlink="">
      <xdr:nvSpPr>
        <xdr:cNvPr id="136" name="楕円 135">
          <a:extLst>
            <a:ext uri="{FF2B5EF4-FFF2-40B4-BE49-F238E27FC236}">
              <a16:creationId xmlns:a16="http://schemas.microsoft.com/office/drawing/2014/main" id="{4300F67D-5D96-4C0C-946C-EAC9CFE57129}"/>
            </a:ext>
          </a:extLst>
        </xdr:cNvPr>
        <xdr:cNvSpPr/>
      </xdr:nvSpPr>
      <xdr:spPr>
        <a:xfrm>
          <a:off x="3388360" y="997591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126451</xdr:rowOff>
    </xdr:from>
    <xdr:ext cx="599010" cy="259045"/>
    <xdr:sp macro="" textlink="">
      <xdr:nvSpPr>
        <xdr:cNvPr id="137" name="テキスト ボックス 136">
          <a:extLst>
            <a:ext uri="{FF2B5EF4-FFF2-40B4-BE49-F238E27FC236}">
              <a16:creationId xmlns:a16="http://schemas.microsoft.com/office/drawing/2014/main" id="{E66002CD-91C6-43F7-8289-B3BD3D8BB24E}"/>
            </a:ext>
          </a:extLst>
        </xdr:cNvPr>
        <xdr:cNvSpPr txBox="1"/>
      </xdr:nvSpPr>
      <xdr:spPr>
        <a:xfrm>
          <a:off x="3152990" y="1007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30706</xdr:rowOff>
    </xdr:from>
    <xdr:to>
      <xdr:col>15</xdr:col>
      <xdr:colOff>101600</xdr:colOff>
      <xdr:row>58</xdr:row>
      <xdr:rowOff>132306</xdr:rowOff>
    </xdr:to>
    <xdr:sp macro="" textlink="">
      <xdr:nvSpPr>
        <xdr:cNvPr id="138" name="楕円 137">
          <a:extLst>
            <a:ext uri="{FF2B5EF4-FFF2-40B4-BE49-F238E27FC236}">
              <a16:creationId xmlns:a16="http://schemas.microsoft.com/office/drawing/2014/main" id="{8F217682-8C08-42E7-9ADF-C470C6AFF713}"/>
            </a:ext>
          </a:extLst>
        </xdr:cNvPr>
        <xdr:cNvSpPr/>
      </xdr:nvSpPr>
      <xdr:spPr>
        <a:xfrm>
          <a:off x="2571750" y="997290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123433</xdr:rowOff>
    </xdr:from>
    <xdr:ext cx="599010" cy="259045"/>
    <xdr:sp macro="" textlink="">
      <xdr:nvSpPr>
        <xdr:cNvPr id="139" name="テキスト ボックス 138">
          <a:extLst>
            <a:ext uri="{FF2B5EF4-FFF2-40B4-BE49-F238E27FC236}">
              <a16:creationId xmlns:a16="http://schemas.microsoft.com/office/drawing/2014/main" id="{DCA859BD-AFC0-445B-AF84-94D1B8C35AFE}"/>
            </a:ext>
          </a:extLst>
        </xdr:cNvPr>
        <xdr:cNvSpPr txBox="1"/>
      </xdr:nvSpPr>
      <xdr:spPr>
        <a:xfrm>
          <a:off x="2364955" y="1006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168032</xdr:rowOff>
    </xdr:from>
    <xdr:to>
      <xdr:col>10</xdr:col>
      <xdr:colOff>165100</xdr:colOff>
      <xdr:row>58</xdr:row>
      <xdr:rowOff>98182</xdr:rowOff>
    </xdr:to>
    <xdr:sp macro="" textlink="">
      <xdr:nvSpPr>
        <xdr:cNvPr id="140" name="楕円 139">
          <a:extLst>
            <a:ext uri="{FF2B5EF4-FFF2-40B4-BE49-F238E27FC236}">
              <a16:creationId xmlns:a16="http://schemas.microsoft.com/office/drawing/2014/main" id="{314AFD67-21F0-456C-B5EF-2988C08896B4}"/>
            </a:ext>
          </a:extLst>
        </xdr:cNvPr>
        <xdr:cNvSpPr/>
      </xdr:nvSpPr>
      <xdr:spPr>
        <a:xfrm>
          <a:off x="1774190" y="994449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89309</xdr:rowOff>
    </xdr:from>
    <xdr:ext cx="599010" cy="259045"/>
    <xdr:sp macro="" textlink="">
      <xdr:nvSpPr>
        <xdr:cNvPr id="141" name="テキスト ボックス 140">
          <a:extLst>
            <a:ext uri="{FF2B5EF4-FFF2-40B4-BE49-F238E27FC236}">
              <a16:creationId xmlns:a16="http://schemas.microsoft.com/office/drawing/2014/main" id="{F7FE1301-73DF-4210-94ED-D0CED06C4374}"/>
            </a:ext>
          </a:extLst>
        </xdr:cNvPr>
        <xdr:cNvSpPr txBox="1"/>
      </xdr:nvSpPr>
      <xdr:spPr>
        <a:xfrm>
          <a:off x="1550250" y="1003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33843</xdr:rowOff>
    </xdr:from>
    <xdr:to>
      <xdr:col>6</xdr:col>
      <xdr:colOff>38100</xdr:colOff>
      <xdr:row>58</xdr:row>
      <xdr:rowOff>135443</xdr:rowOff>
    </xdr:to>
    <xdr:sp macro="" textlink="">
      <xdr:nvSpPr>
        <xdr:cNvPr id="142" name="楕円 141">
          <a:extLst>
            <a:ext uri="{FF2B5EF4-FFF2-40B4-BE49-F238E27FC236}">
              <a16:creationId xmlns:a16="http://schemas.microsoft.com/office/drawing/2014/main" id="{5010DF88-41DB-40BC-B64F-8E3913990BE7}"/>
            </a:ext>
          </a:extLst>
        </xdr:cNvPr>
        <xdr:cNvSpPr/>
      </xdr:nvSpPr>
      <xdr:spPr>
        <a:xfrm>
          <a:off x="988060" y="997603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126570</xdr:rowOff>
    </xdr:from>
    <xdr:ext cx="599010" cy="259045"/>
    <xdr:sp macro="" textlink="">
      <xdr:nvSpPr>
        <xdr:cNvPr id="143" name="テキスト ボックス 142">
          <a:extLst>
            <a:ext uri="{FF2B5EF4-FFF2-40B4-BE49-F238E27FC236}">
              <a16:creationId xmlns:a16="http://schemas.microsoft.com/office/drawing/2014/main" id="{16FD85DC-FB7F-4805-BF0D-1F2200A32D0C}"/>
            </a:ext>
          </a:extLst>
        </xdr:cNvPr>
        <xdr:cNvSpPr txBox="1"/>
      </xdr:nvSpPr>
      <xdr:spPr>
        <a:xfrm>
          <a:off x="752690" y="1007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5332FF3B-E4B4-4F1B-9F50-C1B52A23B458}"/>
            </a:ext>
          </a:extLst>
        </xdr:cNvPr>
        <xdr:cNvSpPr/>
      </xdr:nvSpPr>
      <xdr:spPr>
        <a:xfrm>
          <a:off x="685800" y="10854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C3600006-8E47-4292-B7D6-3EB124C0C8C3}"/>
            </a:ext>
          </a:extLst>
        </xdr:cNvPr>
        <xdr:cNvSpPr/>
      </xdr:nvSpPr>
      <xdr:spPr>
        <a:xfrm>
          <a:off x="81661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93D36BDE-25B1-40D5-B124-FEB554D24EE3}"/>
            </a:ext>
          </a:extLst>
        </xdr:cNvPr>
        <xdr:cNvSpPr/>
      </xdr:nvSpPr>
      <xdr:spPr>
        <a:xfrm>
          <a:off x="81661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DB5569C2-EED5-44E4-BD6F-454FBD3A50DA}"/>
            </a:ext>
          </a:extLst>
        </xdr:cNvPr>
        <xdr:cNvSpPr/>
      </xdr:nvSpPr>
      <xdr:spPr>
        <a:xfrm>
          <a:off x="17145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D709576D-132B-4E54-AECA-D4E4B8D545AD}"/>
            </a:ext>
          </a:extLst>
        </xdr:cNvPr>
        <xdr:cNvSpPr/>
      </xdr:nvSpPr>
      <xdr:spPr>
        <a:xfrm>
          <a:off x="17145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9FEE3CE1-8E20-44D8-A40D-5E87CB33689F}"/>
            </a:ext>
          </a:extLst>
        </xdr:cNvPr>
        <xdr:cNvSpPr/>
      </xdr:nvSpPr>
      <xdr:spPr>
        <a:xfrm>
          <a:off x="27432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8CC96797-1936-4ABC-B252-0D41825FBC7C}"/>
            </a:ext>
          </a:extLst>
        </xdr:cNvPr>
        <xdr:cNvSpPr/>
      </xdr:nvSpPr>
      <xdr:spPr>
        <a:xfrm>
          <a:off x="27432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FCE7AB54-17FF-488B-A7EC-4AF6AC126DB6}"/>
            </a:ext>
          </a:extLst>
        </xdr:cNvPr>
        <xdr:cNvSpPr/>
      </xdr:nvSpPr>
      <xdr:spPr>
        <a:xfrm>
          <a:off x="685800" y="11680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2F6B8B2B-200F-4FD1-8DC9-5D7A60EC2BA6}"/>
            </a:ext>
          </a:extLst>
        </xdr:cNvPr>
        <xdr:cNvSpPr txBox="1"/>
      </xdr:nvSpPr>
      <xdr:spPr>
        <a:xfrm>
          <a:off x="666750" y="11495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F0526343-E7BB-4D15-B08C-8D0B6E4D9F4A}"/>
            </a:ext>
          </a:extLst>
        </xdr:cNvPr>
        <xdr:cNvCxnSpPr/>
      </xdr:nvCxnSpPr>
      <xdr:spPr>
        <a:xfrm>
          <a:off x="685800" y="1397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9DBA8158-7188-4E75-96DB-51D59AE1E5B3}"/>
            </a:ext>
          </a:extLst>
        </xdr:cNvPr>
        <xdr:cNvCxnSpPr/>
      </xdr:nvCxnSpPr>
      <xdr:spPr>
        <a:xfrm>
          <a:off x="685800" y="13639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7738AF4A-3B86-4F69-B2EF-C9F6AC875D54}"/>
            </a:ext>
          </a:extLst>
        </xdr:cNvPr>
        <xdr:cNvSpPr txBox="1"/>
      </xdr:nvSpPr>
      <xdr:spPr>
        <a:xfrm>
          <a:off x="478924" y="1350501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E0C23EB8-C153-4C0E-B8A6-34EFD1CA8626}"/>
            </a:ext>
          </a:extLst>
        </xdr:cNvPr>
        <xdr:cNvCxnSpPr/>
      </xdr:nvCxnSpPr>
      <xdr:spPr>
        <a:xfrm>
          <a:off x="685800" y="13316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D2DBD1A7-226A-42E3-B534-5448E0542F5D}"/>
            </a:ext>
          </a:extLst>
        </xdr:cNvPr>
        <xdr:cNvSpPr txBox="1"/>
      </xdr:nvSpPr>
      <xdr:spPr>
        <a:xfrm>
          <a:off x="170391" y="131727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1395A2C8-F936-4CF4-877B-AB9D4ECD6F11}"/>
            </a:ext>
          </a:extLst>
        </xdr:cNvPr>
        <xdr:cNvCxnSpPr/>
      </xdr:nvCxnSpPr>
      <xdr:spPr>
        <a:xfrm>
          <a:off x="685800" y="1299409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73BBDCF7-F4D5-44FE-A646-7E5CDD053167}"/>
            </a:ext>
          </a:extLst>
        </xdr:cNvPr>
        <xdr:cNvSpPr txBox="1"/>
      </xdr:nvSpPr>
      <xdr:spPr>
        <a:xfrm>
          <a:off x="170391" y="12849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90A49387-4297-4ED9-A04F-C6F535052AEA}"/>
            </a:ext>
          </a:extLst>
        </xdr:cNvPr>
        <xdr:cNvCxnSpPr/>
      </xdr:nvCxnSpPr>
      <xdr:spPr>
        <a:xfrm>
          <a:off x="685800" y="126618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5B40E0C1-DE5D-49B4-8DBE-E2E67C92DE7E}"/>
            </a:ext>
          </a:extLst>
        </xdr:cNvPr>
        <xdr:cNvSpPr txBox="1"/>
      </xdr:nvSpPr>
      <xdr:spPr>
        <a:xfrm>
          <a:off x="170391" y="12523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4D47D4E1-B53A-4E17-87F4-76F94C7ED356}"/>
            </a:ext>
          </a:extLst>
        </xdr:cNvPr>
        <xdr:cNvCxnSpPr/>
      </xdr:nvCxnSpPr>
      <xdr:spPr>
        <a:xfrm>
          <a:off x="685800" y="123409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5351C021-47CE-4C03-BE34-B39C02C9B3D6}"/>
            </a:ext>
          </a:extLst>
        </xdr:cNvPr>
        <xdr:cNvSpPr txBox="1"/>
      </xdr:nvSpPr>
      <xdr:spPr>
        <a:xfrm>
          <a:off x="170391" y="121911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C4D03259-0289-4E45-8792-E935AB3A697A}"/>
            </a:ext>
          </a:extLst>
        </xdr:cNvPr>
        <xdr:cNvCxnSpPr/>
      </xdr:nvCxnSpPr>
      <xdr:spPr>
        <a:xfrm>
          <a:off x="685800" y="1201247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4A8CD7FF-E37A-4BC0-922B-A105A714E0D8}"/>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FBD3299E-F47E-45B6-BAFE-14303FB24A2E}"/>
            </a:ext>
          </a:extLst>
        </xdr:cNvPr>
        <xdr:cNvCxnSpPr/>
      </xdr:nvCxnSpPr>
      <xdr:spPr>
        <a:xfrm>
          <a:off x="685800" y="1168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A2DAB02A-F9CE-4989-B533-DE7487121ABB}"/>
            </a:ext>
          </a:extLst>
        </xdr:cNvPr>
        <xdr:cNvSpPr txBox="1"/>
      </xdr:nvSpPr>
      <xdr:spPr>
        <a:xfrm>
          <a:off x="76428" y="1154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6924EFF9-34C3-4078-8367-41312CA85F2D}"/>
            </a:ext>
          </a:extLst>
        </xdr:cNvPr>
        <xdr:cNvSpPr/>
      </xdr:nvSpPr>
      <xdr:spPr>
        <a:xfrm>
          <a:off x="685800" y="11680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820EDE97-A447-4FDE-93A9-6639ECBF96E2}"/>
            </a:ext>
          </a:extLst>
        </xdr:cNvPr>
        <xdr:cNvCxnSpPr/>
      </xdr:nvCxnSpPr>
      <xdr:spPr>
        <a:xfrm flipV="1">
          <a:off x="4172585" y="12166555"/>
          <a:ext cx="1270" cy="127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9817BBC2-73BD-428E-9A5E-B0188A80946D}"/>
            </a:ext>
          </a:extLst>
        </xdr:cNvPr>
        <xdr:cNvSpPr txBox="1"/>
      </xdr:nvSpPr>
      <xdr:spPr>
        <a:xfrm>
          <a:off x="42291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B34E4C7C-A8B9-4334-B964-7051E8EF358D}"/>
            </a:ext>
          </a:extLst>
        </xdr:cNvPr>
        <xdr:cNvCxnSpPr/>
      </xdr:nvCxnSpPr>
      <xdr:spPr>
        <a:xfrm>
          <a:off x="4112260" y="1344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10162973-ABE1-4877-B536-7652EB325CF9}"/>
            </a:ext>
          </a:extLst>
        </xdr:cNvPr>
        <xdr:cNvSpPr txBox="1"/>
      </xdr:nvSpPr>
      <xdr:spPr>
        <a:xfrm>
          <a:off x="4229100" y="1193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74B30D0E-A384-4E4F-A18F-E8C05EBB8151}"/>
            </a:ext>
          </a:extLst>
        </xdr:cNvPr>
        <xdr:cNvCxnSpPr/>
      </xdr:nvCxnSpPr>
      <xdr:spPr>
        <a:xfrm>
          <a:off x="4112260" y="12166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149988</xdr:rowOff>
    </xdr:from>
    <xdr:to>
      <xdr:col>24</xdr:col>
      <xdr:colOff>63500</xdr:colOff>
      <xdr:row>77</xdr:row>
      <xdr:rowOff>160927</xdr:rowOff>
    </xdr:to>
    <xdr:cxnSp macro="">
      <xdr:nvCxnSpPr>
        <xdr:cNvPr id="174" name="直線コネクタ 173">
          <a:extLst>
            <a:ext uri="{FF2B5EF4-FFF2-40B4-BE49-F238E27FC236}">
              <a16:creationId xmlns:a16="http://schemas.microsoft.com/office/drawing/2014/main" id="{E6BDBF4A-87E1-4768-A725-6CF5BA98E0B7}"/>
            </a:ext>
          </a:extLst>
        </xdr:cNvPr>
        <xdr:cNvCxnSpPr/>
      </xdr:nvCxnSpPr>
      <xdr:spPr>
        <a:xfrm>
          <a:off x="3431540" y="13351638"/>
          <a:ext cx="74295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8323294A-917B-46EA-BA14-C0EC8917A18B}"/>
            </a:ext>
          </a:extLst>
        </xdr:cNvPr>
        <xdr:cNvSpPr txBox="1"/>
      </xdr:nvSpPr>
      <xdr:spPr>
        <a:xfrm>
          <a:off x="42291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F6C7B54E-EA63-45FD-9856-60F25786458A}"/>
            </a:ext>
          </a:extLst>
        </xdr:cNvPr>
        <xdr:cNvSpPr/>
      </xdr:nvSpPr>
      <xdr:spPr>
        <a:xfrm>
          <a:off x="4131310" y="132558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83592</xdr:rowOff>
    </xdr:from>
    <xdr:to>
      <xdr:col>19</xdr:col>
      <xdr:colOff>177800</xdr:colOff>
      <xdr:row>77</xdr:row>
      <xdr:rowOff>149988</xdr:rowOff>
    </xdr:to>
    <xdr:cxnSp macro="">
      <xdr:nvCxnSpPr>
        <xdr:cNvPr id="177" name="直線コネクタ 176">
          <a:extLst>
            <a:ext uri="{FF2B5EF4-FFF2-40B4-BE49-F238E27FC236}">
              <a16:creationId xmlns:a16="http://schemas.microsoft.com/office/drawing/2014/main" id="{6F9D382B-C495-412D-A013-132AF96704F9}"/>
            </a:ext>
          </a:extLst>
        </xdr:cNvPr>
        <xdr:cNvCxnSpPr/>
      </xdr:nvCxnSpPr>
      <xdr:spPr>
        <a:xfrm>
          <a:off x="2626360" y="12944247"/>
          <a:ext cx="805180" cy="40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2FB06DA7-6A76-41B8-94BE-3ACB17EC48A6}"/>
            </a:ext>
          </a:extLst>
        </xdr:cNvPr>
        <xdr:cNvSpPr/>
      </xdr:nvSpPr>
      <xdr:spPr>
        <a:xfrm>
          <a:off x="3388360" y="1323255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27A5655E-7807-4F52-8788-6CD8CA2B5EAC}"/>
            </a:ext>
          </a:extLst>
        </xdr:cNvPr>
        <xdr:cNvSpPr txBox="1"/>
      </xdr:nvSpPr>
      <xdr:spPr>
        <a:xfrm>
          <a:off x="3152990"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83592</xdr:rowOff>
    </xdr:from>
    <xdr:to>
      <xdr:col>15</xdr:col>
      <xdr:colOff>50800</xdr:colOff>
      <xdr:row>77</xdr:row>
      <xdr:rowOff>35447</xdr:rowOff>
    </xdr:to>
    <xdr:cxnSp macro="">
      <xdr:nvCxnSpPr>
        <xdr:cNvPr id="180" name="直線コネクタ 179">
          <a:extLst>
            <a:ext uri="{FF2B5EF4-FFF2-40B4-BE49-F238E27FC236}">
              <a16:creationId xmlns:a16="http://schemas.microsoft.com/office/drawing/2014/main" id="{C200B4C5-1756-47E2-8177-8074E86CB615}"/>
            </a:ext>
          </a:extLst>
        </xdr:cNvPr>
        <xdr:cNvCxnSpPr/>
      </xdr:nvCxnSpPr>
      <xdr:spPr>
        <a:xfrm flipV="1">
          <a:off x="1828800" y="12944247"/>
          <a:ext cx="797560" cy="2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6E716ADD-75FA-4F95-AC35-0B3C8623BB58}"/>
            </a:ext>
          </a:extLst>
        </xdr:cNvPr>
        <xdr:cNvSpPr/>
      </xdr:nvSpPr>
      <xdr:spPr>
        <a:xfrm>
          <a:off x="2571750" y="132397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8ED50F90-5E1B-4C93-B6A2-62840DB6B24B}"/>
            </a:ext>
          </a:extLst>
        </xdr:cNvPr>
        <xdr:cNvSpPr txBox="1"/>
      </xdr:nvSpPr>
      <xdr:spPr>
        <a:xfrm>
          <a:off x="2364955" y="1333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35447</xdr:rowOff>
    </xdr:from>
    <xdr:to>
      <xdr:col>10</xdr:col>
      <xdr:colOff>114300</xdr:colOff>
      <xdr:row>77</xdr:row>
      <xdr:rowOff>118534</xdr:rowOff>
    </xdr:to>
    <xdr:cxnSp macro="">
      <xdr:nvCxnSpPr>
        <xdr:cNvPr id="183" name="直線コネクタ 182">
          <a:extLst>
            <a:ext uri="{FF2B5EF4-FFF2-40B4-BE49-F238E27FC236}">
              <a16:creationId xmlns:a16="http://schemas.microsoft.com/office/drawing/2014/main" id="{697AB70B-01CF-49A8-97CA-C5C86D9C7B4E}"/>
            </a:ext>
          </a:extLst>
        </xdr:cNvPr>
        <xdr:cNvCxnSpPr/>
      </xdr:nvCxnSpPr>
      <xdr:spPr>
        <a:xfrm flipV="1">
          <a:off x="1031240" y="13237097"/>
          <a:ext cx="797560" cy="8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F11ABEC2-238C-40CA-8202-5E9A6543C111}"/>
            </a:ext>
          </a:extLst>
        </xdr:cNvPr>
        <xdr:cNvSpPr/>
      </xdr:nvSpPr>
      <xdr:spPr>
        <a:xfrm>
          <a:off x="1774190" y="1325774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3B95BA35-5A80-488E-A12E-741B7BE2A803}"/>
            </a:ext>
          </a:extLst>
        </xdr:cNvPr>
        <xdr:cNvSpPr txBox="1"/>
      </xdr:nvSpPr>
      <xdr:spPr>
        <a:xfrm>
          <a:off x="1550250" y="133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108767</xdr:rowOff>
    </xdr:from>
    <xdr:to>
      <xdr:col>6</xdr:col>
      <xdr:colOff>38100</xdr:colOff>
      <xdr:row>78</xdr:row>
      <xdr:rowOff>38917</xdr:rowOff>
    </xdr:to>
    <xdr:sp macro="" textlink="">
      <xdr:nvSpPr>
        <xdr:cNvPr id="186" name="フローチャート: 判断 185">
          <a:extLst>
            <a:ext uri="{FF2B5EF4-FFF2-40B4-BE49-F238E27FC236}">
              <a16:creationId xmlns:a16="http://schemas.microsoft.com/office/drawing/2014/main" id="{E51A7D5A-D0BC-47CB-AD6D-E6456E01B56C}"/>
            </a:ext>
          </a:extLst>
        </xdr:cNvPr>
        <xdr:cNvSpPr/>
      </xdr:nvSpPr>
      <xdr:spPr>
        <a:xfrm>
          <a:off x="988060" y="1330851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30044</xdr:rowOff>
    </xdr:from>
    <xdr:ext cx="599010" cy="259045"/>
    <xdr:sp macro="" textlink="">
      <xdr:nvSpPr>
        <xdr:cNvPr id="187" name="テキスト ボックス 186">
          <a:extLst>
            <a:ext uri="{FF2B5EF4-FFF2-40B4-BE49-F238E27FC236}">
              <a16:creationId xmlns:a16="http://schemas.microsoft.com/office/drawing/2014/main" id="{B29249E3-2455-46C9-A2DE-DBF0E1CE441D}"/>
            </a:ext>
          </a:extLst>
        </xdr:cNvPr>
        <xdr:cNvSpPr txBox="1"/>
      </xdr:nvSpPr>
      <xdr:spPr>
        <a:xfrm>
          <a:off x="752690" y="1340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DF3F324A-E509-4B01-8B01-C9833832A7EF}"/>
            </a:ext>
          </a:extLst>
        </xdr:cNvPr>
        <xdr:cNvSpPr txBox="1"/>
      </xdr:nvSpPr>
      <xdr:spPr>
        <a:xfrm>
          <a:off x="400304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E4803E8F-0C9C-4AA1-B550-6281E1EBDEF5}"/>
            </a:ext>
          </a:extLst>
        </xdr:cNvPr>
        <xdr:cNvSpPr txBox="1"/>
      </xdr:nvSpPr>
      <xdr:spPr>
        <a:xfrm>
          <a:off x="32600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3776BFCD-8253-4BB1-9FEB-C07E4762B054}"/>
            </a:ext>
          </a:extLst>
        </xdr:cNvPr>
        <xdr:cNvSpPr txBox="1"/>
      </xdr:nvSpPr>
      <xdr:spPr>
        <a:xfrm>
          <a:off x="24549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1C0568E9-855D-49DB-8764-6B133B931FAF}"/>
            </a:ext>
          </a:extLst>
        </xdr:cNvPr>
        <xdr:cNvSpPr txBox="1"/>
      </xdr:nvSpPr>
      <xdr:spPr>
        <a:xfrm>
          <a:off x="16573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716D0698-10B1-42F3-8FDD-46E8151308D7}"/>
            </a:ext>
          </a:extLst>
        </xdr:cNvPr>
        <xdr:cNvSpPr txBox="1"/>
      </xdr:nvSpPr>
      <xdr:spPr>
        <a:xfrm>
          <a:off x="8597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110127</xdr:rowOff>
    </xdr:from>
    <xdr:to>
      <xdr:col>24</xdr:col>
      <xdr:colOff>114300</xdr:colOff>
      <xdr:row>78</xdr:row>
      <xdr:rowOff>40277</xdr:rowOff>
    </xdr:to>
    <xdr:sp macro="" textlink="">
      <xdr:nvSpPr>
        <xdr:cNvPr id="193" name="楕円 192">
          <a:extLst>
            <a:ext uri="{FF2B5EF4-FFF2-40B4-BE49-F238E27FC236}">
              <a16:creationId xmlns:a16="http://schemas.microsoft.com/office/drawing/2014/main" id="{428787FA-6D6C-4632-805B-96594D9DB8B7}"/>
            </a:ext>
          </a:extLst>
        </xdr:cNvPr>
        <xdr:cNvSpPr/>
      </xdr:nvSpPr>
      <xdr:spPr>
        <a:xfrm>
          <a:off x="4131310" y="1330987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28808</xdr:rowOff>
    </xdr:from>
    <xdr:ext cx="599010" cy="259045"/>
    <xdr:sp macro="" textlink="">
      <xdr:nvSpPr>
        <xdr:cNvPr id="194" name="民生費該当値テキスト">
          <a:extLst>
            <a:ext uri="{FF2B5EF4-FFF2-40B4-BE49-F238E27FC236}">
              <a16:creationId xmlns:a16="http://schemas.microsoft.com/office/drawing/2014/main" id="{431582CE-6603-4145-B963-B3BF887F7F48}"/>
            </a:ext>
          </a:extLst>
        </xdr:cNvPr>
        <xdr:cNvSpPr txBox="1"/>
      </xdr:nvSpPr>
      <xdr:spPr>
        <a:xfrm>
          <a:off x="4229100" y="1322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99188</xdr:rowOff>
    </xdr:from>
    <xdr:to>
      <xdr:col>20</xdr:col>
      <xdr:colOff>38100</xdr:colOff>
      <xdr:row>78</xdr:row>
      <xdr:rowOff>29338</xdr:rowOff>
    </xdr:to>
    <xdr:sp macro="" textlink="">
      <xdr:nvSpPr>
        <xdr:cNvPr id="195" name="楕円 194">
          <a:extLst>
            <a:ext uri="{FF2B5EF4-FFF2-40B4-BE49-F238E27FC236}">
              <a16:creationId xmlns:a16="http://schemas.microsoft.com/office/drawing/2014/main" id="{4ADBB325-56FD-4850-9C37-6F77A3464716}"/>
            </a:ext>
          </a:extLst>
        </xdr:cNvPr>
        <xdr:cNvSpPr/>
      </xdr:nvSpPr>
      <xdr:spPr>
        <a:xfrm>
          <a:off x="3388360" y="1329702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20465</xdr:rowOff>
    </xdr:from>
    <xdr:ext cx="599010" cy="259045"/>
    <xdr:sp macro="" textlink="">
      <xdr:nvSpPr>
        <xdr:cNvPr id="196" name="テキスト ボックス 195">
          <a:extLst>
            <a:ext uri="{FF2B5EF4-FFF2-40B4-BE49-F238E27FC236}">
              <a16:creationId xmlns:a16="http://schemas.microsoft.com/office/drawing/2014/main" id="{0EBF4370-1081-473C-A26F-86B2AEB7F399}"/>
            </a:ext>
          </a:extLst>
        </xdr:cNvPr>
        <xdr:cNvSpPr txBox="1"/>
      </xdr:nvSpPr>
      <xdr:spPr>
        <a:xfrm>
          <a:off x="3152990" y="1338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32792</xdr:rowOff>
    </xdr:from>
    <xdr:to>
      <xdr:col>15</xdr:col>
      <xdr:colOff>101600</xdr:colOff>
      <xdr:row>75</xdr:row>
      <xdr:rowOff>134392</xdr:rowOff>
    </xdr:to>
    <xdr:sp macro="" textlink="">
      <xdr:nvSpPr>
        <xdr:cNvPr id="197" name="楕円 196">
          <a:extLst>
            <a:ext uri="{FF2B5EF4-FFF2-40B4-BE49-F238E27FC236}">
              <a16:creationId xmlns:a16="http://schemas.microsoft.com/office/drawing/2014/main" id="{ACB2E0EC-B4D3-4003-907B-455C9A8A9AD5}"/>
            </a:ext>
          </a:extLst>
        </xdr:cNvPr>
        <xdr:cNvSpPr/>
      </xdr:nvSpPr>
      <xdr:spPr>
        <a:xfrm>
          <a:off x="2571750" y="1288963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150919</xdr:rowOff>
    </xdr:from>
    <xdr:ext cx="599010" cy="259045"/>
    <xdr:sp macro="" textlink="">
      <xdr:nvSpPr>
        <xdr:cNvPr id="198" name="テキスト ボックス 197">
          <a:extLst>
            <a:ext uri="{FF2B5EF4-FFF2-40B4-BE49-F238E27FC236}">
              <a16:creationId xmlns:a16="http://schemas.microsoft.com/office/drawing/2014/main" id="{5D5339D9-90A5-495C-843A-F36413E505FB}"/>
            </a:ext>
          </a:extLst>
        </xdr:cNvPr>
        <xdr:cNvSpPr txBox="1"/>
      </xdr:nvSpPr>
      <xdr:spPr>
        <a:xfrm>
          <a:off x="2364955" y="1266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156097</xdr:rowOff>
    </xdr:from>
    <xdr:to>
      <xdr:col>10</xdr:col>
      <xdr:colOff>165100</xdr:colOff>
      <xdr:row>77</xdr:row>
      <xdr:rowOff>86247</xdr:rowOff>
    </xdr:to>
    <xdr:sp macro="" textlink="">
      <xdr:nvSpPr>
        <xdr:cNvPr id="199" name="楕円 198">
          <a:extLst>
            <a:ext uri="{FF2B5EF4-FFF2-40B4-BE49-F238E27FC236}">
              <a16:creationId xmlns:a16="http://schemas.microsoft.com/office/drawing/2014/main" id="{F9C697B0-07DB-4D41-AB1A-B819B2F1EC16}"/>
            </a:ext>
          </a:extLst>
        </xdr:cNvPr>
        <xdr:cNvSpPr/>
      </xdr:nvSpPr>
      <xdr:spPr>
        <a:xfrm>
          <a:off x="1774190" y="1318629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102774</xdr:rowOff>
    </xdr:from>
    <xdr:ext cx="599010" cy="259045"/>
    <xdr:sp macro="" textlink="">
      <xdr:nvSpPr>
        <xdr:cNvPr id="200" name="テキスト ボックス 199">
          <a:extLst>
            <a:ext uri="{FF2B5EF4-FFF2-40B4-BE49-F238E27FC236}">
              <a16:creationId xmlns:a16="http://schemas.microsoft.com/office/drawing/2014/main" id="{1CC3B3F9-1011-44C5-AC87-AEDAF1955ABE}"/>
            </a:ext>
          </a:extLst>
        </xdr:cNvPr>
        <xdr:cNvSpPr txBox="1"/>
      </xdr:nvSpPr>
      <xdr:spPr>
        <a:xfrm>
          <a:off x="1550250" y="1295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67734</xdr:rowOff>
    </xdr:from>
    <xdr:to>
      <xdr:col>6</xdr:col>
      <xdr:colOff>38100</xdr:colOff>
      <xdr:row>77</xdr:row>
      <xdr:rowOff>169334</xdr:rowOff>
    </xdr:to>
    <xdr:sp macro="" textlink="">
      <xdr:nvSpPr>
        <xdr:cNvPr id="201" name="楕円 200">
          <a:extLst>
            <a:ext uri="{FF2B5EF4-FFF2-40B4-BE49-F238E27FC236}">
              <a16:creationId xmlns:a16="http://schemas.microsoft.com/office/drawing/2014/main" id="{A794885C-7E48-413B-BC60-7D60AC740645}"/>
            </a:ext>
          </a:extLst>
        </xdr:cNvPr>
        <xdr:cNvSpPr/>
      </xdr:nvSpPr>
      <xdr:spPr>
        <a:xfrm>
          <a:off x="988060" y="1326747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14411</xdr:rowOff>
    </xdr:from>
    <xdr:ext cx="599010" cy="259045"/>
    <xdr:sp macro="" textlink="">
      <xdr:nvSpPr>
        <xdr:cNvPr id="202" name="テキスト ボックス 201">
          <a:extLst>
            <a:ext uri="{FF2B5EF4-FFF2-40B4-BE49-F238E27FC236}">
              <a16:creationId xmlns:a16="http://schemas.microsoft.com/office/drawing/2014/main" id="{51920C7B-B938-4700-9DB0-F509E0B68EF5}"/>
            </a:ext>
          </a:extLst>
        </xdr:cNvPr>
        <xdr:cNvSpPr txBox="1"/>
      </xdr:nvSpPr>
      <xdr:spPr>
        <a:xfrm>
          <a:off x="752690" y="1304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4E58E4A8-C7AB-494C-BB90-58DE4CFA1FFA}"/>
            </a:ext>
          </a:extLst>
        </xdr:cNvPr>
        <xdr:cNvSpPr/>
      </xdr:nvSpPr>
      <xdr:spPr>
        <a:xfrm>
          <a:off x="685800" y="14283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71AD618A-AD45-4C9C-966D-7F87DFA6A4DB}"/>
            </a:ext>
          </a:extLst>
        </xdr:cNvPr>
        <xdr:cNvSpPr/>
      </xdr:nvSpPr>
      <xdr:spPr>
        <a:xfrm>
          <a:off x="81661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E7548B10-AE2F-4B7E-BAE2-B77620CEF292}"/>
            </a:ext>
          </a:extLst>
        </xdr:cNvPr>
        <xdr:cNvSpPr/>
      </xdr:nvSpPr>
      <xdr:spPr>
        <a:xfrm>
          <a:off x="81661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FE46F947-9EA4-453E-A968-50A9A502B5D9}"/>
            </a:ext>
          </a:extLst>
        </xdr:cNvPr>
        <xdr:cNvSpPr/>
      </xdr:nvSpPr>
      <xdr:spPr>
        <a:xfrm>
          <a:off x="17145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E6C3434A-851F-4C0C-860B-F3B318AAFBC9}"/>
            </a:ext>
          </a:extLst>
        </xdr:cNvPr>
        <xdr:cNvSpPr/>
      </xdr:nvSpPr>
      <xdr:spPr>
        <a:xfrm>
          <a:off x="17145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4C321A4D-9773-45D7-B492-1890E4942756}"/>
            </a:ext>
          </a:extLst>
        </xdr:cNvPr>
        <xdr:cNvSpPr/>
      </xdr:nvSpPr>
      <xdr:spPr>
        <a:xfrm>
          <a:off x="27432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147547D2-632B-4E5F-B0D0-DBA0A471F114}"/>
            </a:ext>
          </a:extLst>
        </xdr:cNvPr>
        <xdr:cNvSpPr/>
      </xdr:nvSpPr>
      <xdr:spPr>
        <a:xfrm>
          <a:off x="27432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DA8EE358-C214-45F8-842C-40ECDFF742F2}"/>
            </a:ext>
          </a:extLst>
        </xdr:cNvPr>
        <xdr:cNvSpPr/>
      </xdr:nvSpPr>
      <xdr:spPr>
        <a:xfrm>
          <a:off x="685800" y="15109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93F3A732-3086-4AF9-B950-74CACFF09D5C}"/>
            </a:ext>
          </a:extLst>
        </xdr:cNvPr>
        <xdr:cNvSpPr txBox="1"/>
      </xdr:nvSpPr>
      <xdr:spPr>
        <a:xfrm>
          <a:off x="666750" y="14924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1DCA4001-0A0B-415E-9658-F0964546D395}"/>
            </a:ext>
          </a:extLst>
        </xdr:cNvPr>
        <xdr:cNvCxnSpPr/>
      </xdr:nvCxnSpPr>
      <xdr:spPr>
        <a:xfrm>
          <a:off x="685800" y="1740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93419189-EDF0-4136-B023-5A309B6F45EE}"/>
            </a:ext>
          </a:extLst>
        </xdr:cNvPr>
        <xdr:cNvCxnSpPr/>
      </xdr:nvCxnSpPr>
      <xdr:spPr>
        <a:xfrm>
          <a:off x="685800" y="16937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845B6EA9-0F57-473D-9927-468A59A55389}"/>
            </a:ext>
          </a:extLst>
        </xdr:cNvPr>
        <xdr:cNvSpPr txBox="1"/>
      </xdr:nvSpPr>
      <xdr:spPr>
        <a:xfrm>
          <a:off x="478924" y="16803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5C168EB-B314-43EC-8AE6-4DD580BC74A7}"/>
            </a:ext>
          </a:extLst>
        </xdr:cNvPr>
        <xdr:cNvCxnSpPr/>
      </xdr:nvCxnSpPr>
      <xdr:spPr>
        <a:xfrm>
          <a:off x="685800" y="16480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9B7928A4-A315-4F08-BEE1-647955B6C66A}"/>
            </a:ext>
          </a:extLst>
        </xdr:cNvPr>
        <xdr:cNvSpPr txBox="1"/>
      </xdr:nvSpPr>
      <xdr:spPr>
        <a:xfrm>
          <a:off x="170391" y="16346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89A680D3-7895-44FB-8086-EA7CBEE94D14}"/>
            </a:ext>
          </a:extLst>
        </xdr:cNvPr>
        <xdr:cNvCxnSpPr/>
      </xdr:nvCxnSpPr>
      <xdr:spPr>
        <a:xfrm>
          <a:off x="685800" y="160293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82810D3-FAA9-47DA-9683-3CBE1BE62C4E}"/>
            </a:ext>
          </a:extLst>
        </xdr:cNvPr>
        <xdr:cNvSpPr txBox="1"/>
      </xdr:nvSpPr>
      <xdr:spPr>
        <a:xfrm>
          <a:off x="17039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80B04C72-34DD-4B64-A9A5-A6BFE8D9FA08}"/>
            </a:ext>
          </a:extLst>
        </xdr:cNvPr>
        <xdr:cNvCxnSpPr/>
      </xdr:nvCxnSpPr>
      <xdr:spPr>
        <a:xfrm>
          <a:off x="685800" y="15566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4AF6-1248-4854-8FC5-1D3A86775B74}"/>
            </a:ext>
          </a:extLst>
        </xdr:cNvPr>
        <xdr:cNvSpPr txBox="1"/>
      </xdr:nvSpPr>
      <xdr:spPr>
        <a:xfrm>
          <a:off x="170391" y="1543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88DD3B62-5656-4AC4-A12D-1B16A4071FBC}"/>
            </a:ext>
          </a:extLst>
        </xdr:cNvPr>
        <xdr:cNvCxnSpPr/>
      </xdr:nvCxnSpPr>
      <xdr:spPr>
        <a:xfrm>
          <a:off x="685800" y="15109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E19E5828-1889-4283-8595-D3B348DD4816}"/>
            </a:ext>
          </a:extLst>
        </xdr:cNvPr>
        <xdr:cNvSpPr txBox="1"/>
      </xdr:nvSpPr>
      <xdr:spPr>
        <a:xfrm>
          <a:off x="170391" y="14974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CE166D73-F86F-4566-A710-A32542C097E0}"/>
            </a:ext>
          </a:extLst>
        </xdr:cNvPr>
        <xdr:cNvSpPr/>
      </xdr:nvSpPr>
      <xdr:spPr>
        <a:xfrm>
          <a:off x="685800" y="15109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5D804D7D-383B-4A71-96F1-53683356E980}"/>
            </a:ext>
          </a:extLst>
        </xdr:cNvPr>
        <xdr:cNvCxnSpPr/>
      </xdr:nvCxnSpPr>
      <xdr:spPr>
        <a:xfrm flipV="1">
          <a:off x="4172585" y="15527978"/>
          <a:ext cx="1270" cy="134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4519DC01-3BFA-404A-BC0F-2768C5DD02EE}"/>
            </a:ext>
          </a:extLst>
        </xdr:cNvPr>
        <xdr:cNvSpPr txBox="1"/>
      </xdr:nvSpPr>
      <xdr:spPr>
        <a:xfrm>
          <a:off x="42291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9807637-D298-4BE7-AB65-981E30D7EE08}"/>
            </a:ext>
          </a:extLst>
        </xdr:cNvPr>
        <xdr:cNvCxnSpPr/>
      </xdr:nvCxnSpPr>
      <xdr:spPr>
        <a:xfrm>
          <a:off x="4112260" y="16874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4F76EFEB-B78E-4220-9295-FC718E63CA29}"/>
            </a:ext>
          </a:extLst>
        </xdr:cNvPr>
        <xdr:cNvSpPr txBox="1"/>
      </xdr:nvSpPr>
      <xdr:spPr>
        <a:xfrm>
          <a:off x="4229100" y="1530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C256F853-D515-4333-829F-2A734FC4B780}"/>
            </a:ext>
          </a:extLst>
        </xdr:cNvPr>
        <xdr:cNvCxnSpPr/>
      </xdr:nvCxnSpPr>
      <xdr:spPr>
        <a:xfrm>
          <a:off x="4112260" y="155279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123394</xdr:rowOff>
    </xdr:from>
    <xdr:to>
      <xdr:col>24</xdr:col>
      <xdr:colOff>63500</xdr:colOff>
      <xdr:row>97</xdr:row>
      <xdr:rowOff>138374</xdr:rowOff>
    </xdr:to>
    <xdr:cxnSp macro="">
      <xdr:nvCxnSpPr>
        <xdr:cNvPr id="229" name="直線コネクタ 228">
          <a:extLst>
            <a:ext uri="{FF2B5EF4-FFF2-40B4-BE49-F238E27FC236}">
              <a16:creationId xmlns:a16="http://schemas.microsoft.com/office/drawing/2014/main" id="{463B1A34-BF39-4016-B55A-261B70CBB533}"/>
            </a:ext>
          </a:extLst>
        </xdr:cNvPr>
        <xdr:cNvCxnSpPr/>
      </xdr:nvCxnSpPr>
      <xdr:spPr>
        <a:xfrm flipV="1">
          <a:off x="3431540" y="16755949"/>
          <a:ext cx="74295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B262B58D-042D-4E03-A20C-93D49A04FCDB}"/>
            </a:ext>
          </a:extLst>
        </xdr:cNvPr>
        <xdr:cNvSpPr txBox="1"/>
      </xdr:nvSpPr>
      <xdr:spPr>
        <a:xfrm>
          <a:off x="4229100" y="16506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4CC251DB-9EDD-4867-B236-FE4861156A09}"/>
            </a:ext>
          </a:extLst>
        </xdr:cNvPr>
        <xdr:cNvSpPr/>
      </xdr:nvSpPr>
      <xdr:spPr>
        <a:xfrm>
          <a:off x="4131310" y="1664898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127512</xdr:rowOff>
    </xdr:from>
    <xdr:to>
      <xdr:col>19</xdr:col>
      <xdr:colOff>177800</xdr:colOff>
      <xdr:row>97</xdr:row>
      <xdr:rowOff>138374</xdr:rowOff>
    </xdr:to>
    <xdr:cxnSp macro="">
      <xdr:nvCxnSpPr>
        <xdr:cNvPr id="232" name="直線コネクタ 231">
          <a:extLst>
            <a:ext uri="{FF2B5EF4-FFF2-40B4-BE49-F238E27FC236}">
              <a16:creationId xmlns:a16="http://schemas.microsoft.com/office/drawing/2014/main" id="{DE2041DB-71D7-4A14-BA7F-79F77FBBFE4D}"/>
            </a:ext>
          </a:extLst>
        </xdr:cNvPr>
        <xdr:cNvCxnSpPr/>
      </xdr:nvCxnSpPr>
      <xdr:spPr>
        <a:xfrm>
          <a:off x="2626360" y="16761972"/>
          <a:ext cx="80518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6A3BAC8B-BC22-4021-803F-7F41DDFF38EC}"/>
            </a:ext>
          </a:extLst>
        </xdr:cNvPr>
        <xdr:cNvSpPr/>
      </xdr:nvSpPr>
      <xdr:spPr>
        <a:xfrm>
          <a:off x="3388360" y="16638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97320124-C9CB-4975-A2E7-7F4A2AC55B3A}"/>
            </a:ext>
          </a:extLst>
        </xdr:cNvPr>
        <xdr:cNvSpPr txBox="1"/>
      </xdr:nvSpPr>
      <xdr:spPr>
        <a:xfrm>
          <a:off x="3152990" y="1641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127512</xdr:rowOff>
    </xdr:from>
    <xdr:to>
      <xdr:col>15</xdr:col>
      <xdr:colOff>50800</xdr:colOff>
      <xdr:row>97</xdr:row>
      <xdr:rowOff>158254</xdr:rowOff>
    </xdr:to>
    <xdr:cxnSp macro="">
      <xdr:nvCxnSpPr>
        <xdr:cNvPr id="235" name="直線コネクタ 234">
          <a:extLst>
            <a:ext uri="{FF2B5EF4-FFF2-40B4-BE49-F238E27FC236}">
              <a16:creationId xmlns:a16="http://schemas.microsoft.com/office/drawing/2014/main" id="{0F8706EB-191D-412F-9A89-0A829188180B}"/>
            </a:ext>
          </a:extLst>
        </xdr:cNvPr>
        <xdr:cNvCxnSpPr/>
      </xdr:nvCxnSpPr>
      <xdr:spPr>
        <a:xfrm flipV="1">
          <a:off x="1828800" y="16761972"/>
          <a:ext cx="79756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A38747BC-D69F-49A1-AFDE-CFB528729511}"/>
            </a:ext>
          </a:extLst>
        </xdr:cNvPr>
        <xdr:cNvSpPr/>
      </xdr:nvSpPr>
      <xdr:spPr>
        <a:xfrm>
          <a:off x="2571750" y="1664250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566B4F4B-F39B-45AD-B428-4F73EFC9809B}"/>
            </a:ext>
          </a:extLst>
        </xdr:cNvPr>
        <xdr:cNvSpPr txBox="1"/>
      </xdr:nvSpPr>
      <xdr:spPr>
        <a:xfrm>
          <a:off x="2364955" y="1641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158254</xdr:rowOff>
    </xdr:from>
    <xdr:to>
      <xdr:col>10</xdr:col>
      <xdr:colOff>114300</xdr:colOff>
      <xdr:row>97</xdr:row>
      <xdr:rowOff>168659</xdr:rowOff>
    </xdr:to>
    <xdr:cxnSp macro="">
      <xdr:nvCxnSpPr>
        <xdr:cNvPr id="238" name="直線コネクタ 237">
          <a:extLst>
            <a:ext uri="{FF2B5EF4-FFF2-40B4-BE49-F238E27FC236}">
              <a16:creationId xmlns:a16="http://schemas.microsoft.com/office/drawing/2014/main" id="{156DE4E7-541C-492B-ABD0-108E44AD6154}"/>
            </a:ext>
          </a:extLst>
        </xdr:cNvPr>
        <xdr:cNvCxnSpPr/>
      </xdr:nvCxnSpPr>
      <xdr:spPr>
        <a:xfrm flipV="1">
          <a:off x="1031240" y="16790809"/>
          <a:ext cx="797560" cy="1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7546A88-523A-4F87-9B63-9D2760408893}"/>
            </a:ext>
          </a:extLst>
        </xdr:cNvPr>
        <xdr:cNvSpPr/>
      </xdr:nvSpPr>
      <xdr:spPr>
        <a:xfrm>
          <a:off x="1774190" y="16653076"/>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BDA3C9BF-34D0-42D6-9B40-1AD3A2889A88}"/>
            </a:ext>
          </a:extLst>
        </xdr:cNvPr>
        <xdr:cNvSpPr txBox="1"/>
      </xdr:nvSpPr>
      <xdr:spPr>
        <a:xfrm>
          <a:off x="1550250" y="1643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74071</xdr:rowOff>
    </xdr:from>
    <xdr:to>
      <xdr:col>6</xdr:col>
      <xdr:colOff>38100</xdr:colOff>
      <xdr:row>98</xdr:row>
      <xdr:rowOff>4221</xdr:rowOff>
    </xdr:to>
    <xdr:sp macro="" textlink="">
      <xdr:nvSpPr>
        <xdr:cNvPr id="241" name="フローチャート: 判断 240">
          <a:extLst>
            <a:ext uri="{FF2B5EF4-FFF2-40B4-BE49-F238E27FC236}">
              <a16:creationId xmlns:a16="http://schemas.microsoft.com/office/drawing/2014/main" id="{7193634A-F0A4-4EFB-BEC9-51A9119A803E}"/>
            </a:ext>
          </a:extLst>
        </xdr:cNvPr>
        <xdr:cNvSpPr/>
      </xdr:nvSpPr>
      <xdr:spPr>
        <a:xfrm>
          <a:off x="988060" y="1670472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20748</xdr:rowOff>
    </xdr:from>
    <xdr:ext cx="534377" cy="259045"/>
    <xdr:sp macro="" textlink="">
      <xdr:nvSpPr>
        <xdr:cNvPr id="242" name="テキスト ボックス 241">
          <a:extLst>
            <a:ext uri="{FF2B5EF4-FFF2-40B4-BE49-F238E27FC236}">
              <a16:creationId xmlns:a16="http://schemas.microsoft.com/office/drawing/2014/main" id="{7F4B2B77-6486-4ED3-AAD9-3DDD6FFC5585}"/>
            </a:ext>
          </a:extLst>
        </xdr:cNvPr>
        <xdr:cNvSpPr txBox="1"/>
      </xdr:nvSpPr>
      <xdr:spPr>
        <a:xfrm>
          <a:off x="783101" y="164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14220FAD-BA73-4C74-851D-05DD820523F6}"/>
            </a:ext>
          </a:extLst>
        </xdr:cNvPr>
        <xdr:cNvSpPr txBox="1"/>
      </xdr:nvSpPr>
      <xdr:spPr>
        <a:xfrm>
          <a:off x="400304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9BFBE146-ED82-4904-BB24-1FBB9FFD620E}"/>
            </a:ext>
          </a:extLst>
        </xdr:cNvPr>
        <xdr:cNvSpPr txBox="1"/>
      </xdr:nvSpPr>
      <xdr:spPr>
        <a:xfrm>
          <a:off x="32600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BA6C7523-DF3F-46B0-BBA7-ED8E93811D2F}"/>
            </a:ext>
          </a:extLst>
        </xdr:cNvPr>
        <xdr:cNvSpPr txBox="1"/>
      </xdr:nvSpPr>
      <xdr:spPr>
        <a:xfrm>
          <a:off x="24549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32C6AAD7-B9DD-437A-A227-733A7788676D}"/>
            </a:ext>
          </a:extLst>
        </xdr:cNvPr>
        <xdr:cNvSpPr txBox="1"/>
      </xdr:nvSpPr>
      <xdr:spPr>
        <a:xfrm>
          <a:off x="16573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F28A5643-EB89-4AF3-8B1A-6A0F853F5E7D}"/>
            </a:ext>
          </a:extLst>
        </xdr:cNvPr>
        <xdr:cNvSpPr txBox="1"/>
      </xdr:nvSpPr>
      <xdr:spPr>
        <a:xfrm>
          <a:off x="8597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72594</xdr:rowOff>
    </xdr:from>
    <xdr:to>
      <xdr:col>24</xdr:col>
      <xdr:colOff>114300</xdr:colOff>
      <xdr:row>98</xdr:row>
      <xdr:rowOff>2744</xdr:rowOff>
    </xdr:to>
    <xdr:sp macro="" textlink="">
      <xdr:nvSpPr>
        <xdr:cNvPr id="248" name="楕円 247">
          <a:extLst>
            <a:ext uri="{FF2B5EF4-FFF2-40B4-BE49-F238E27FC236}">
              <a16:creationId xmlns:a16="http://schemas.microsoft.com/office/drawing/2014/main" id="{5378E24B-B22E-4137-B7B5-36AD03579400}"/>
            </a:ext>
          </a:extLst>
        </xdr:cNvPr>
        <xdr:cNvSpPr/>
      </xdr:nvSpPr>
      <xdr:spPr>
        <a:xfrm>
          <a:off x="4131310" y="167032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xdr:rowOff>
    </xdr:from>
    <xdr:ext cx="534377" cy="259045"/>
    <xdr:sp macro="" textlink="">
      <xdr:nvSpPr>
        <xdr:cNvPr id="249" name="衛生費該当値テキスト">
          <a:extLst>
            <a:ext uri="{FF2B5EF4-FFF2-40B4-BE49-F238E27FC236}">
              <a16:creationId xmlns:a16="http://schemas.microsoft.com/office/drawing/2014/main" id="{69E8A375-2049-4C1D-8DC1-3D5D833E07F0}"/>
            </a:ext>
          </a:extLst>
        </xdr:cNvPr>
        <xdr:cNvSpPr txBox="1"/>
      </xdr:nvSpPr>
      <xdr:spPr>
        <a:xfrm>
          <a:off x="4229100"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87574</xdr:rowOff>
    </xdr:from>
    <xdr:to>
      <xdr:col>20</xdr:col>
      <xdr:colOff>38100</xdr:colOff>
      <xdr:row>98</xdr:row>
      <xdr:rowOff>17724</xdr:rowOff>
    </xdr:to>
    <xdr:sp macro="" textlink="">
      <xdr:nvSpPr>
        <xdr:cNvPr id="250" name="楕円 249">
          <a:extLst>
            <a:ext uri="{FF2B5EF4-FFF2-40B4-BE49-F238E27FC236}">
              <a16:creationId xmlns:a16="http://schemas.microsoft.com/office/drawing/2014/main" id="{21E89181-DE6A-437C-A494-7FF5874D724D}"/>
            </a:ext>
          </a:extLst>
        </xdr:cNvPr>
        <xdr:cNvSpPr/>
      </xdr:nvSpPr>
      <xdr:spPr>
        <a:xfrm>
          <a:off x="3388360" y="167201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8851</xdr:rowOff>
    </xdr:from>
    <xdr:ext cx="534377" cy="259045"/>
    <xdr:sp macro="" textlink="">
      <xdr:nvSpPr>
        <xdr:cNvPr id="251" name="テキスト ボックス 250">
          <a:extLst>
            <a:ext uri="{FF2B5EF4-FFF2-40B4-BE49-F238E27FC236}">
              <a16:creationId xmlns:a16="http://schemas.microsoft.com/office/drawing/2014/main" id="{EFA74E52-5C16-46EC-A658-B1F9C6F3AF06}"/>
            </a:ext>
          </a:extLst>
        </xdr:cNvPr>
        <xdr:cNvSpPr txBox="1"/>
      </xdr:nvSpPr>
      <xdr:spPr>
        <a:xfrm>
          <a:off x="3183401" y="1681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76712</xdr:rowOff>
    </xdr:from>
    <xdr:to>
      <xdr:col>15</xdr:col>
      <xdr:colOff>101600</xdr:colOff>
      <xdr:row>98</xdr:row>
      <xdr:rowOff>6862</xdr:rowOff>
    </xdr:to>
    <xdr:sp macro="" textlink="">
      <xdr:nvSpPr>
        <xdr:cNvPr id="252" name="楕円 251">
          <a:extLst>
            <a:ext uri="{FF2B5EF4-FFF2-40B4-BE49-F238E27FC236}">
              <a16:creationId xmlns:a16="http://schemas.microsoft.com/office/drawing/2014/main" id="{DC0CC567-9D42-4F6F-B6CE-6764B88AFA79}"/>
            </a:ext>
          </a:extLst>
        </xdr:cNvPr>
        <xdr:cNvSpPr/>
      </xdr:nvSpPr>
      <xdr:spPr>
        <a:xfrm>
          <a:off x="2571750" y="1670736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169439</xdr:rowOff>
    </xdr:from>
    <xdr:ext cx="534377" cy="259045"/>
    <xdr:sp macro="" textlink="">
      <xdr:nvSpPr>
        <xdr:cNvPr id="253" name="テキスト ボックス 252">
          <a:extLst>
            <a:ext uri="{FF2B5EF4-FFF2-40B4-BE49-F238E27FC236}">
              <a16:creationId xmlns:a16="http://schemas.microsoft.com/office/drawing/2014/main" id="{94A62FAE-9695-4B8B-9B46-6C5F61336780}"/>
            </a:ext>
          </a:extLst>
        </xdr:cNvPr>
        <xdr:cNvSpPr txBox="1"/>
      </xdr:nvSpPr>
      <xdr:spPr>
        <a:xfrm>
          <a:off x="2397271" y="168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107454</xdr:rowOff>
    </xdr:from>
    <xdr:to>
      <xdr:col>10</xdr:col>
      <xdr:colOff>165100</xdr:colOff>
      <xdr:row>98</xdr:row>
      <xdr:rowOff>37604</xdr:rowOff>
    </xdr:to>
    <xdr:sp macro="" textlink="">
      <xdr:nvSpPr>
        <xdr:cNvPr id="254" name="楕円 253">
          <a:extLst>
            <a:ext uri="{FF2B5EF4-FFF2-40B4-BE49-F238E27FC236}">
              <a16:creationId xmlns:a16="http://schemas.microsoft.com/office/drawing/2014/main" id="{2D01E4B0-75F0-47C4-BF6F-F7E509DE409D}"/>
            </a:ext>
          </a:extLst>
        </xdr:cNvPr>
        <xdr:cNvSpPr/>
      </xdr:nvSpPr>
      <xdr:spPr>
        <a:xfrm>
          <a:off x="1774190" y="1673619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28731</xdr:rowOff>
    </xdr:from>
    <xdr:ext cx="534377" cy="259045"/>
    <xdr:sp macro="" textlink="">
      <xdr:nvSpPr>
        <xdr:cNvPr id="255" name="テキスト ボックス 254">
          <a:extLst>
            <a:ext uri="{FF2B5EF4-FFF2-40B4-BE49-F238E27FC236}">
              <a16:creationId xmlns:a16="http://schemas.microsoft.com/office/drawing/2014/main" id="{B9E52CFF-337E-40A2-8BBA-E16CEE48CEB0}"/>
            </a:ext>
          </a:extLst>
        </xdr:cNvPr>
        <xdr:cNvSpPr txBox="1"/>
      </xdr:nvSpPr>
      <xdr:spPr>
        <a:xfrm>
          <a:off x="1580661" y="1682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117859</xdr:rowOff>
    </xdr:from>
    <xdr:to>
      <xdr:col>6</xdr:col>
      <xdr:colOff>38100</xdr:colOff>
      <xdr:row>98</xdr:row>
      <xdr:rowOff>48009</xdr:rowOff>
    </xdr:to>
    <xdr:sp macro="" textlink="">
      <xdr:nvSpPr>
        <xdr:cNvPr id="256" name="楕円 255">
          <a:extLst>
            <a:ext uri="{FF2B5EF4-FFF2-40B4-BE49-F238E27FC236}">
              <a16:creationId xmlns:a16="http://schemas.microsoft.com/office/drawing/2014/main" id="{7D9E98D2-C94B-49D1-927F-FF563F6741EA}"/>
            </a:ext>
          </a:extLst>
        </xdr:cNvPr>
        <xdr:cNvSpPr/>
      </xdr:nvSpPr>
      <xdr:spPr>
        <a:xfrm>
          <a:off x="988060" y="167485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39136</xdr:rowOff>
    </xdr:from>
    <xdr:ext cx="534377" cy="259045"/>
    <xdr:sp macro="" textlink="">
      <xdr:nvSpPr>
        <xdr:cNvPr id="257" name="テキスト ボックス 256">
          <a:extLst>
            <a:ext uri="{FF2B5EF4-FFF2-40B4-BE49-F238E27FC236}">
              <a16:creationId xmlns:a16="http://schemas.microsoft.com/office/drawing/2014/main" id="{DDDEA5F0-4581-4456-B06A-D74B9A7B32CD}"/>
            </a:ext>
          </a:extLst>
        </xdr:cNvPr>
        <xdr:cNvSpPr txBox="1"/>
      </xdr:nvSpPr>
      <xdr:spPr>
        <a:xfrm>
          <a:off x="783101" y="1684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592A204F-CD79-481C-B38D-1F4C84311080}"/>
            </a:ext>
          </a:extLst>
        </xdr:cNvPr>
        <xdr:cNvSpPr/>
      </xdr:nvSpPr>
      <xdr:spPr>
        <a:xfrm>
          <a:off x="5960110" y="3996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CFC231BB-8D57-43B5-A5D5-5D4BC1B5F561}"/>
            </a:ext>
          </a:extLst>
        </xdr:cNvPr>
        <xdr:cNvSpPr/>
      </xdr:nvSpPr>
      <xdr:spPr>
        <a:xfrm>
          <a:off x="606044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8625A549-6551-4CAD-9601-B9A692D77BA5}"/>
            </a:ext>
          </a:extLst>
        </xdr:cNvPr>
        <xdr:cNvSpPr/>
      </xdr:nvSpPr>
      <xdr:spPr>
        <a:xfrm>
          <a:off x="606044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C0DDFB29-E2C4-4232-845B-2088237B5A6F}"/>
            </a:ext>
          </a:extLst>
        </xdr:cNvPr>
        <xdr:cNvSpPr/>
      </xdr:nvSpPr>
      <xdr:spPr>
        <a:xfrm>
          <a:off x="69888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A4A55ECC-801E-4236-A331-4017091FDE19}"/>
            </a:ext>
          </a:extLst>
        </xdr:cNvPr>
        <xdr:cNvSpPr/>
      </xdr:nvSpPr>
      <xdr:spPr>
        <a:xfrm>
          <a:off x="69888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F31E7A7D-8125-4A2D-98F8-A2797E097E33}"/>
            </a:ext>
          </a:extLst>
        </xdr:cNvPr>
        <xdr:cNvSpPr/>
      </xdr:nvSpPr>
      <xdr:spPr>
        <a:xfrm>
          <a:off x="80175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F24D0864-9499-490F-91A8-4A16898C4EBD}"/>
            </a:ext>
          </a:extLst>
        </xdr:cNvPr>
        <xdr:cNvSpPr/>
      </xdr:nvSpPr>
      <xdr:spPr>
        <a:xfrm>
          <a:off x="80175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E93FF1AB-F9FC-4521-B2B9-4A58D046FE23}"/>
            </a:ext>
          </a:extLst>
        </xdr:cNvPr>
        <xdr:cNvSpPr/>
      </xdr:nvSpPr>
      <xdr:spPr>
        <a:xfrm>
          <a:off x="5960110" y="4822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29E19BF3-B250-4E48-B3DA-A2F7617659A7}"/>
            </a:ext>
          </a:extLst>
        </xdr:cNvPr>
        <xdr:cNvSpPr txBox="1"/>
      </xdr:nvSpPr>
      <xdr:spPr>
        <a:xfrm>
          <a:off x="592201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E4DCA730-0D7F-47CB-A725-9DEDED23B0B1}"/>
            </a:ext>
          </a:extLst>
        </xdr:cNvPr>
        <xdr:cNvCxnSpPr/>
      </xdr:nvCxnSpPr>
      <xdr:spPr>
        <a:xfrm>
          <a:off x="5960110" y="7113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DB8B83DB-DE42-4E11-A055-B89FB68F24AE}"/>
            </a:ext>
          </a:extLst>
        </xdr:cNvPr>
        <xdr:cNvCxnSpPr/>
      </xdr:nvCxnSpPr>
      <xdr:spPr>
        <a:xfrm>
          <a:off x="5960110" y="67816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9EC06280-DBC7-48C4-8CA6-2C990FBDA7B4}"/>
            </a:ext>
          </a:extLst>
        </xdr:cNvPr>
        <xdr:cNvSpPr txBox="1"/>
      </xdr:nvSpPr>
      <xdr:spPr>
        <a:xfrm>
          <a:off x="5724659" y="664701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E213346A-2365-4014-9505-57D99C8E9BF9}"/>
            </a:ext>
          </a:extLst>
        </xdr:cNvPr>
        <xdr:cNvCxnSpPr/>
      </xdr:nvCxnSpPr>
      <xdr:spPr>
        <a:xfrm>
          <a:off x="5960110" y="64588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69C37FE0-6505-4D23-AEFB-5D8E585C4411}"/>
            </a:ext>
          </a:extLst>
        </xdr:cNvPr>
        <xdr:cNvSpPr txBox="1"/>
      </xdr:nvSpPr>
      <xdr:spPr>
        <a:xfrm>
          <a:off x="5527221" y="63147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8CE170B4-F60E-487E-B955-F6E75B1AB0F8}"/>
            </a:ext>
          </a:extLst>
        </xdr:cNvPr>
        <xdr:cNvCxnSpPr/>
      </xdr:nvCxnSpPr>
      <xdr:spPr>
        <a:xfrm>
          <a:off x="5960110" y="613609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36BF3ED-1F25-45E8-8B03-CA1BDC8BDBD7}"/>
            </a:ext>
          </a:extLst>
        </xdr:cNvPr>
        <xdr:cNvSpPr txBox="1"/>
      </xdr:nvSpPr>
      <xdr:spPr>
        <a:xfrm>
          <a:off x="5527221" y="5991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AD4B84C1-F528-4DD2-866E-78922D8C330F}"/>
            </a:ext>
          </a:extLst>
        </xdr:cNvPr>
        <xdr:cNvCxnSpPr/>
      </xdr:nvCxnSpPr>
      <xdr:spPr>
        <a:xfrm>
          <a:off x="5960110" y="5803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9514EE1E-7C68-472E-8D29-F0438AF56535}"/>
            </a:ext>
          </a:extLst>
        </xdr:cNvPr>
        <xdr:cNvSpPr txBox="1"/>
      </xdr:nvSpPr>
      <xdr:spPr>
        <a:xfrm>
          <a:off x="5527221" y="5665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C759ABD0-381B-40F6-933C-04F5F1D34E4D}"/>
            </a:ext>
          </a:extLst>
        </xdr:cNvPr>
        <xdr:cNvCxnSpPr/>
      </xdr:nvCxnSpPr>
      <xdr:spPr>
        <a:xfrm>
          <a:off x="5960110" y="54829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80FCAAF7-936E-4CC8-A2B1-CDC45F9D122C}"/>
            </a:ext>
          </a:extLst>
        </xdr:cNvPr>
        <xdr:cNvSpPr txBox="1"/>
      </xdr:nvSpPr>
      <xdr:spPr>
        <a:xfrm>
          <a:off x="5485961" y="53331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4E6D8FE3-6B3F-408A-9321-6073B7AD7B74}"/>
            </a:ext>
          </a:extLst>
        </xdr:cNvPr>
        <xdr:cNvCxnSpPr/>
      </xdr:nvCxnSpPr>
      <xdr:spPr>
        <a:xfrm>
          <a:off x="5960110" y="515447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2FFB262D-EB22-45B6-9507-11BC8E503272}"/>
            </a:ext>
          </a:extLst>
        </xdr:cNvPr>
        <xdr:cNvSpPr txBox="1"/>
      </xdr:nvSpPr>
      <xdr:spPr>
        <a:xfrm>
          <a:off x="548596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4BCA5EBC-F218-447F-B821-15134B310821}"/>
            </a:ext>
          </a:extLst>
        </xdr:cNvPr>
        <xdr:cNvCxnSpPr/>
      </xdr:nvCxnSpPr>
      <xdr:spPr>
        <a:xfrm>
          <a:off x="5960110" y="482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50DC1D73-BEC3-4F4F-93FF-EE5BA8E69348}"/>
            </a:ext>
          </a:extLst>
        </xdr:cNvPr>
        <xdr:cNvSpPr txBox="1"/>
      </xdr:nvSpPr>
      <xdr:spPr>
        <a:xfrm>
          <a:off x="5485961" y="4687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C0AF7406-F6E7-4F38-9FA7-CED42CBB849F}"/>
            </a:ext>
          </a:extLst>
        </xdr:cNvPr>
        <xdr:cNvSpPr/>
      </xdr:nvSpPr>
      <xdr:spPr>
        <a:xfrm>
          <a:off x="5960110" y="4822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B97F5A4F-35EE-4AB9-B41E-5CA511E0BCBA}"/>
            </a:ext>
          </a:extLst>
        </xdr:cNvPr>
        <xdr:cNvCxnSpPr/>
      </xdr:nvCxnSpPr>
      <xdr:spPr>
        <a:xfrm flipV="1">
          <a:off x="9427845" y="5207163"/>
          <a:ext cx="1270" cy="157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632DB2FC-7AEC-4C9C-BE53-D18E10BBFBF2}"/>
            </a:ext>
          </a:extLst>
        </xdr:cNvPr>
        <xdr:cNvSpPr txBox="1"/>
      </xdr:nvSpPr>
      <xdr:spPr>
        <a:xfrm>
          <a:off x="9484360" y="6785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BE0850F2-39D8-4B51-822B-8C85BEA193DD}"/>
            </a:ext>
          </a:extLst>
        </xdr:cNvPr>
        <xdr:cNvCxnSpPr/>
      </xdr:nvCxnSpPr>
      <xdr:spPr>
        <a:xfrm>
          <a:off x="9356090" y="678161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C9C4A727-EEEF-41CA-9AF2-985DDD3F856B}"/>
            </a:ext>
          </a:extLst>
        </xdr:cNvPr>
        <xdr:cNvSpPr txBox="1"/>
      </xdr:nvSpPr>
      <xdr:spPr>
        <a:xfrm>
          <a:off x="9484360" y="49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670B5772-F337-4DFD-AE7F-2AAF3CEF46F3}"/>
            </a:ext>
          </a:extLst>
        </xdr:cNvPr>
        <xdr:cNvCxnSpPr/>
      </xdr:nvCxnSpPr>
      <xdr:spPr>
        <a:xfrm>
          <a:off x="9356090" y="520716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15385</xdr:rowOff>
    </xdr:from>
    <xdr:to>
      <xdr:col>55</xdr:col>
      <xdr:colOff>0</xdr:colOff>
      <xdr:row>38</xdr:row>
      <xdr:rowOff>21155</xdr:rowOff>
    </xdr:to>
    <xdr:cxnSp macro="">
      <xdr:nvCxnSpPr>
        <xdr:cNvPr id="288" name="直線コネクタ 287">
          <a:extLst>
            <a:ext uri="{FF2B5EF4-FFF2-40B4-BE49-F238E27FC236}">
              <a16:creationId xmlns:a16="http://schemas.microsoft.com/office/drawing/2014/main" id="{46B6DA17-4301-477A-B906-280ACE333919}"/>
            </a:ext>
          </a:extLst>
        </xdr:cNvPr>
        <xdr:cNvCxnSpPr/>
      </xdr:nvCxnSpPr>
      <xdr:spPr>
        <a:xfrm flipV="1">
          <a:off x="8686800" y="65342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a:extLst>
            <a:ext uri="{FF2B5EF4-FFF2-40B4-BE49-F238E27FC236}">
              <a16:creationId xmlns:a16="http://schemas.microsoft.com/office/drawing/2014/main" id="{B04CF9F2-FCCB-4500-A20D-ADED5B2ECA1C}"/>
            </a:ext>
          </a:extLst>
        </xdr:cNvPr>
        <xdr:cNvSpPr txBox="1"/>
      </xdr:nvSpPr>
      <xdr:spPr>
        <a:xfrm>
          <a:off x="9484360" y="66518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89AC6424-63D1-491E-8064-7C0E9510AEBF}"/>
            </a:ext>
          </a:extLst>
        </xdr:cNvPr>
        <xdr:cNvSpPr/>
      </xdr:nvSpPr>
      <xdr:spPr>
        <a:xfrm>
          <a:off x="9394190" y="667916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21155</xdr:rowOff>
    </xdr:from>
    <xdr:to>
      <xdr:col>50</xdr:col>
      <xdr:colOff>114300</xdr:colOff>
      <xdr:row>38</xdr:row>
      <xdr:rowOff>27360</xdr:rowOff>
    </xdr:to>
    <xdr:cxnSp macro="">
      <xdr:nvCxnSpPr>
        <xdr:cNvPr id="291" name="直線コネクタ 290">
          <a:extLst>
            <a:ext uri="{FF2B5EF4-FFF2-40B4-BE49-F238E27FC236}">
              <a16:creationId xmlns:a16="http://schemas.microsoft.com/office/drawing/2014/main" id="{33F7E6C2-E28B-4B94-8E4C-F63C78F005B8}"/>
            </a:ext>
          </a:extLst>
        </xdr:cNvPr>
        <xdr:cNvCxnSpPr/>
      </xdr:nvCxnSpPr>
      <xdr:spPr>
        <a:xfrm flipV="1">
          <a:off x="7889240" y="6532445"/>
          <a:ext cx="79756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2F347594-1CC5-4BC7-B1BC-6CDAE01745B0}"/>
            </a:ext>
          </a:extLst>
        </xdr:cNvPr>
        <xdr:cNvSpPr/>
      </xdr:nvSpPr>
      <xdr:spPr>
        <a:xfrm>
          <a:off x="8632190" y="667873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a:extLst>
            <a:ext uri="{FF2B5EF4-FFF2-40B4-BE49-F238E27FC236}">
              <a16:creationId xmlns:a16="http://schemas.microsoft.com/office/drawing/2014/main" id="{C4A080EF-BD91-459B-A753-D3A35FF4F2BE}"/>
            </a:ext>
          </a:extLst>
        </xdr:cNvPr>
        <xdr:cNvSpPr txBox="1"/>
      </xdr:nvSpPr>
      <xdr:spPr>
        <a:xfrm>
          <a:off x="8516567" y="6771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27360</xdr:rowOff>
    </xdr:from>
    <xdr:to>
      <xdr:col>45</xdr:col>
      <xdr:colOff>177800</xdr:colOff>
      <xdr:row>38</xdr:row>
      <xdr:rowOff>33455</xdr:rowOff>
    </xdr:to>
    <xdr:cxnSp macro="">
      <xdr:nvCxnSpPr>
        <xdr:cNvPr id="294" name="直線コネクタ 293">
          <a:extLst>
            <a:ext uri="{FF2B5EF4-FFF2-40B4-BE49-F238E27FC236}">
              <a16:creationId xmlns:a16="http://schemas.microsoft.com/office/drawing/2014/main" id="{3B6C5A20-52D9-49E5-8109-11935AF3AE6D}"/>
            </a:ext>
          </a:extLst>
        </xdr:cNvPr>
        <xdr:cNvCxnSpPr/>
      </xdr:nvCxnSpPr>
      <xdr:spPr>
        <a:xfrm flipV="1">
          <a:off x="7084060" y="6540555"/>
          <a:ext cx="80518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930EFC3F-5137-4A0F-AB20-0A2DB2A1C980}"/>
            </a:ext>
          </a:extLst>
        </xdr:cNvPr>
        <xdr:cNvSpPr/>
      </xdr:nvSpPr>
      <xdr:spPr>
        <a:xfrm>
          <a:off x="7846060" y="658467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a:extLst>
            <a:ext uri="{FF2B5EF4-FFF2-40B4-BE49-F238E27FC236}">
              <a16:creationId xmlns:a16="http://schemas.microsoft.com/office/drawing/2014/main" id="{4D90CD88-E887-4EF5-ACD3-805D306AFC75}"/>
            </a:ext>
          </a:extLst>
        </xdr:cNvPr>
        <xdr:cNvSpPr txBox="1"/>
      </xdr:nvSpPr>
      <xdr:spPr>
        <a:xfrm>
          <a:off x="7673418" y="668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33455</xdr:rowOff>
    </xdr:from>
    <xdr:to>
      <xdr:col>41</xdr:col>
      <xdr:colOff>50800</xdr:colOff>
      <xdr:row>38</xdr:row>
      <xdr:rowOff>36285</xdr:rowOff>
    </xdr:to>
    <xdr:cxnSp macro="">
      <xdr:nvCxnSpPr>
        <xdr:cNvPr id="297" name="直線コネクタ 296">
          <a:extLst>
            <a:ext uri="{FF2B5EF4-FFF2-40B4-BE49-F238E27FC236}">
              <a16:creationId xmlns:a16="http://schemas.microsoft.com/office/drawing/2014/main" id="{27C0359D-F548-4D1D-98F3-178ECFD41417}"/>
            </a:ext>
          </a:extLst>
        </xdr:cNvPr>
        <xdr:cNvCxnSpPr/>
      </xdr:nvCxnSpPr>
      <xdr:spPr>
        <a:xfrm flipV="1">
          <a:off x="6286500" y="6546650"/>
          <a:ext cx="79756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AB263F6F-CC2E-4335-B36F-56ADCE04299D}"/>
            </a:ext>
          </a:extLst>
        </xdr:cNvPr>
        <xdr:cNvSpPr/>
      </xdr:nvSpPr>
      <xdr:spPr>
        <a:xfrm>
          <a:off x="7029450" y="66272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a:extLst>
            <a:ext uri="{FF2B5EF4-FFF2-40B4-BE49-F238E27FC236}">
              <a16:creationId xmlns:a16="http://schemas.microsoft.com/office/drawing/2014/main" id="{2D03DF9A-5DA9-4011-BB5B-54C389E9EDD7}"/>
            </a:ext>
          </a:extLst>
        </xdr:cNvPr>
        <xdr:cNvSpPr txBox="1"/>
      </xdr:nvSpPr>
      <xdr:spPr>
        <a:xfrm>
          <a:off x="6913827" y="671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99351</xdr:rowOff>
    </xdr:from>
    <xdr:to>
      <xdr:col>36</xdr:col>
      <xdr:colOff>165100</xdr:colOff>
      <xdr:row>39</xdr:row>
      <xdr:rowOff>29501</xdr:rowOff>
    </xdr:to>
    <xdr:sp macro="" textlink="">
      <xdr:nvSpPr>
        <xdr:cNvPr id="300" name="フローチャート: 判断 299">
          <a:extLst>
            <a:ext uri="{FF2B5EF4-FFF2-40B4-BE49-F238E27FC236}">
              <a16:creationId xmlns:a16="http://schemas.microsoft.com/office/drawing/2014/main" id="{6FEE044E-3774-4CF8-BEBE-EAD10A7900C8}"/>
            </a:ext>
          </a:extLst>
        </xdr:cNvPr>
        <xdr:cNvSpPr/>
      </xdr:nvSpPr>
      <xdr:spPr>
        <a:xfrm>
          <a:off x="6231890" y="66106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20628</xdr:rowOff>
    </xdr:from>
    <xdr:ext cx="469744" cy="259045"/>
    <xdr:sp macro="" textlink="">
      <xdr:nvSpPr>
        <xdr:cNvPr id="301" name="テキスト ボックス 300">
          <a:extLst>
            <a:ext uri="{FF2B5EF4-FFF2-40B4-BE49-F238E27FC236}">
              <a16:creationId xmlns:a16="http://schemas.microsoft.com/office/drawing/2014/main" id="{4F2BF4E3-4103-408F-A28D-3A0162875D92}"/>
            </a:ext>
          </a:extLst>
        </xdr:cNvPr>
        <xdr:cNvSpPr txBox="1"/>
      </xdr:nvSpPr>
      <xdr:spPr>
        <a:xfrm>
          <a:off x="6068773" y="670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DB082522-9C4D-45EF-8794-8DB318C1C2D7}"/>
            </a:ext>
          </a:extLst>
        </xdr:cNvPr>
        <xdr:cNvSpPr txBox="1"/>
      </xdr:nvSpPr>
      <xdr:spPr>
        <a:xfrm>
          <a:off x="925830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654AE6AA-E82D-4F20-B1D6-9D7FEC133985}"/>
            </a:ext>
          </a:extLst>
        </xdr:cNvPr>
        <xdr:cNvSpPr txBox="1"/>
      </xdr:nvSpPr>
      <xdr:spPr>
        <a:xfrm>
          <a:off x="85153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A588856B-1D21-4F73-AF4F-B266CBCA719B}"/>
            </a:ext>
          </a:extLst>
        </xdr:cNvPr>
        <xdr:cNvSpPr txBox="1"/>
      </xdr:nvSpPr>
      <xdr:spPr>
        <a:xfrm>
          <a:off x="77177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D9980FE4-15E9-4EBC-BC89-14259AF63F41}"/>
            </a:ext>
          </a:extLst>
        </xdr:cNvPr>
        <xdr:cNvSpPr txBox="1"/>
      </xdr:nvSpPr>
      <xdr:spPr>
        <a:xfrm>
          <a:off x="69126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70C97DC0-63F6-4468-B02D-E5510C49EF14}"/>
            </a:ext>
          </a:extLst>
        </xdr:cNvPr>
        <xdr:cNvSpPr txBox="1"/>
      </xdr:nvSpPr>
      <xdr:spPr>
        <a:xfrm>
          <a:off x="61150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136035</xdr:rowOff>
    </xdr:from>
    <xdr:to>
      <xdr:col>55</xdr:col>
      <xdr:colOff>50800</xdr:colOff>
      <xdr:row>38</xdr:row>
      <xdr:rowOff>66185</xdr:rowOff>
    </xdr:to>
    <xdr:sp macro="" textlink="">
      <xdr:nvSpPr>
        <xdr:cNvPr id="307" name="楕円 306">
          <a:extLst>
            <a:ext uri="{FF2B5EF4-FFF2-40B4-BE49-F238E27FC236}">
              <a16:creationId xmlns:a16="http://schemas.microsoft.com/office/drawing/2014/main" id="{2E1D4DA7-068E-4169-9FC9-ADA823BFB894}"/>
            </a:ext>
          </a:extLst>
        </xdr:cNvPr>
        <xdr:cNvSpPr/>
      </xdr:nvSpPr>
      <xdr:spPr>
        <a:xfrm>
          <a:off x="9394190" y="647587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158912</xdr:rowOff>
    </xdr:from>
    <xdr:ext cx="469744" cy="259045"/>
    <xdr:sp macro="" textlink="">
      <xdr:nvSpPr>
        <xdr:cNvPr id="308" name="労働費該当値テキスト">
          <a:extLst>
            <a:ext uri="{FF2B5EF4-FFF2-40B4-BE49-F238E27FC236}">
              <a16:creationId xmlns:a16="http://schemas.microsoft.com/office/drawing/2014/main" id="{D727C5E9-2C1D-45FE-A8A5-D385CC2D69BB}"/>
            </a:ext>
          </a:extLst>
        </xdr:cNvPr>
        <xdr:cNvSpPr txBox="1"/>
      </xdr:nvSpPr>
      <xdr:spPr>
        <a:xfrm>
          <a:off x="9484360" y="63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141805</xdr:rowOff>
    </xdr:from>
    <xdr:to>
      <xdr:col>50</xdr:col>
      <xdr:colOff>165100</xdr:colOff>
      <xdr:row>38</xdr:row>
      <xdr:rowOff>71955</xdr:rowOff>
    </xdr:to>
    <xdr:sp macro="" textlink="">
      <xdr:nvSpPr>
        <xdr:cNvPr id="309" name="楕円 308">
          <a:extLst>
            <a:ext uri="{FF2B5EF4-FFF2-40B4-BE49-F238E27FC236}">
              <a16:creationId xmlns:a16="http://schemas.microsoft.com/office/drawing/2014/main" id="{2FF1580F-DAAE-47D6-8868-DA2EC7591580}"/>
            </a:ext>
          </a:extLst>
        </xdr:cNvPr>
        <xdr:cNvSpPr/>
      </xdr:nvSpPr>
      <xdr:spPr>
        <a:xfrm>
          <a:off x="8632190" y="64835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88482</xdr:rowOff>
    </xdr:from>
    <xdr:ext cx="469744" cy="259045"/>
    <xdr:sp macro="" textlink="">
      <xdr:nvSpPr>
        <xdr:cNvPr id="310" name="テキスト ボックス 309">
          <a:extLst>
            <a:ext uri="{FF2B5EF4-FFF2-40B4-BE49-F238E27FC236}">
              <a16:creationId xmlns:a16="http://schemas.microsoft.com/office/drawing/2014/main" id="{EFCC7318-B3C6-4DE0-B557-0EE8AA78BE24}"/>
            </a:ext>
          </a:extLst>
        </xdr:cNvPr>
        <xdr:cNvSpPr txBox="1"/>
      </xdr:nvSpPr>
      <xdr:spPr>
        <a:xfrm>
          <a:off x="8469073" y="626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148010</xdr:rowOff>
    </xdr:from>
    <xdr:to>
      <xdr:col>46</xdr:col>
      <xdr:colOff>38100</xdr:colOff>
      <xdr:row>38</xdr:row>
      <xdr:rowOff>78160</xdr:rowOff>
    </xdr:to>
    <xdr:sp macro="" textlink="">
      <xdr:nvSpPr>
        <xdr:cNvPr id="311" name="楕円 310">
          <a:extLst>
            <a:ext uri="{FF2B5EF4-FFF2-40B4-BE49-F238E27FC236}">
              <a16:creationId xmlns:a16="http://schemas.microsoft.com/office/drawing/2014/main" id="{DCB80F61-F6ED-4586-AF3C-13961414E344}"/>
            </a:ext>
          </a:extLst>
        </xdr:cNvPr>
        <xdr:cNvSpPr/>
      </xdr:nvSpPr>
      <xdr:spPr>
        <a:xfrm>
          <a:off x="7846060" y="64897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94687</xdr:rowOff>
    </xdr:from>
    <xdr:ext cx="469744" cy="259045"/>
    <xdr:sp macro="" textlink="">
      <xdr:nvSpPr>
        <xdr:cNvPr id="312" name="テキスト ボックス 311">
          <a:extLst>
            <a:ext uri="{FF2B5EF4-FFF2-40B4-BE49-F238E27FC236}">
              <a16:creationId xmlns:a16="http://schemas.microsoft.com/office/drawing/2014/main" id="{39AE93C1-5298-42B8-8AA8-41DDF8153478}"/>
            </a:ext>
          </a:extLst>
        </xdr:cNvPr>
        <xdr:cNvSpPr txBox="1"/>
      </xdr:nvSpPr>
      <xdr:spPr>
        <a:xfrm>
          <a:off x="7673418" y="62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154105</xdr:rowOff>
    </xdr:from>
    <xdr:to>
      <xdr:col>41</xdr:col>
      <xdr:colOff>101600</xdr:colOff>
      <xdr:row>38</xdr:row>
      <xdr:rowOff>84255</xdr:rowOff>
    </xdr:to>
    <xdr:sp macro="" textlink="">
      <xdr:nvSpPr>
        <xdr:cNvPr id="313" name="楕円 312">
          <a:extLst>
            <a:ext uri="{FF2B5EF4-FFF2-40B4-BE49-F238E27FC236}">
              <a16:creationId xmlns:a16="http://schemas.microsoft.com/office/drawing/2014/main" id="{ABC6D349-FC13-43E6-89EB-614C78583FFE}"/>
            </a:ext>
          </a:extLst>
        </xdr:cNvPr>
        <xdr:cNvSpPr/>
      </xdr:nvSpPr>
      <xdr:spPr>
        <a:xfrm>
          <a:off x="7029450" y="64977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100782</xdr:rowOff>
    </xdr:from>
    <xdr:ext cx="469744" cy="259045"/>
    <xdr:sp macro="" textlink="">
      <xdr:nvSpPr>
        <xdr:cNvPr id="314" name="テキスト ボックス 313">
          <a:extLst>
            <a:ext uri="{FF2B5EF4-FFF2-40B4-BE49-F238E27FC236}">
              <a16:creationId xmlns:a16="http://schemas.microsoft.com/office/drawing/2014/main" id="{16006547-1C4C-40F3-850C-E8A795D34EBF}"/>
            </a:ext>
          </a:extLst>
        </xdr:cNvPr>
        <xdr:cNvSpPr txBox="1"/>
      </xdr:nvSpPr>
      <xdr:spPr>
        <a:xfrm>
          <a:off x="6866333" y="626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156936</xdr:rowOff>
    </xdr:from>
    <xdr:to>
      <xdr:col>36</xdr:col>
      <xdr:colOff>165100</xdr:colOff>
      <xdr:row>38</xdr:row>
      <xdr:rowOff>87086</xdr:rowOff>
    </xdr:to>
    <xdr:sp macro="" textlink="">
      <xdr:nvSpPr>
        <xdr:cNvPr id="315" name="楕円 314">
          <a:extLst>
            <a:ext uri="{FF2B5EF4-FFF2-40B4-BE49-F238E27FC236}">
              <a16:creationId xmlns:a16="http://schemas.microsoft.com/office/drawing/2014/main" id="{C67A8532-FA0E-45F0-86D5-99A095319983}"/>
            </a:ext>
          </a:extLst>
        </xdr:cNvPr>
        <xdr:cNvSpPr/>
      </xdr:nvSpPr>
      <xdr:spPr>
        <a:xfrm>
          <a:off x="6231890" y="650249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103613</xdr:rowOff>
    </xdr:from>
    <xdr:ext cx="469744" cy="259045"/>
    <xdr:sp macro="" textlink="">
      <xdr:nvSpPr>
        <xdr:cNvPr id="316" name="テキスト ボックス 315">
          <a:extLst>
            <a:ext uri="{FF2B5EF4-FFF2-40B4-BE49-F238E27FC236}">
              <a16:creationId xmlns:a16="http://schemas.microsoft.com/office/drawing/2014/main" id="{5A89EB67-1691-4529-A175-9B926346D230}"/>
            </a:ext>
          </a:extLst>
        </xdr:cNvPr>
        <xdr:cNvSpPr txBox="1"/>
      </xdr:nvSpPr>
      <xdr:spPr>
        <a:xfrm>
          <a:off x="6068773" y="627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AF09216D-C52A-4B2A-AB3E-6FB34EE3FFA9}"/>
            </a:ext>
          </a:extLst>
        </xdr:cNvPr>
        <xdr:cNvSpPr/>
      </xdr:nvSpPr>
      <xdr:spPr>
        <a:xfrm>
          <a:off x="5960110" y="7425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197C18A8-CC95-4056-B346-C7BCAFEE488B}"/>
            </a:ext>
          </a:extLst>
        </xdr:cNvPr>
        <xdr:cNvSpPr/>
      </xdr:nvSpPr>
      <xdr:spPr>
        <a:xfrm>
          <a:off x="606044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DB7C36B5-6966-4707-9EDA-09BDEE219552}"/>
            </a:ext>
          </a:extLst>
        </xdr:cNvPr>
        <xdr:cNvSpPr/>
      </xdr:nvSpPr>
      <xdr:spPr>
        <a:xfrm>
          <a:off x="606044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90292B08-B610-431D-8E02-6B54942AA40E}"/>
            </a:ext>
          </a:extLst>
        </xdr:cNvPr>
        <xdr:cNvSpPr/>
      </xdr:nvSpPr>
      <xdr:spPr>
        <a:xfrm>
          <a:off x="69888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1EEFD31F-E682-4FFA-B65D-3E86AF5BFA86}"/>
            </a:ext>
          </a:extLst>
        </xdr:cNvPr>
        <xdr:cNvSpPr/>
      </xdr:nvSpPr>
      <xdr:spPr>
        <a:xfrm>
          <a:off x="69888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1F54EF72-8730-4843-B5C2-A82408E8D2A1}"/>
            </a:ext>
          </a:extLst>
        </xdr:cNvPr>
        <xdr:cNvSpPr/>
      </xdr:nvSpPr>
      <xdr:spPr>
        <a:xfrm>
          <a:off x="80175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E9096D5-5EB8-4314-BE3A-6F3FD7FCD94F}"/>
            </a:ext>
          </a:extLst>
        </xdr:cNvPr>
        <xdr:cNvSpPr/>
      </xdr:nvSpPr>
      <xdr:spPr>
        <a:xfrm>
          <a:off x="80175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C75D3EF3-C39C-4601-AFBD-27958EAA63DB}"/>
            </a:ext>
          </a:extLst>
        </xdr:cNvPr>
        <xdr:cNvSpPr/>
      </xdr:nvSpPr>
      <xdr:spPr>
        <a:xfrm>
          <a:off x="5960110" y="8251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2E5B2D19-65A9-4906-BB20-21A437994BBE}"/>
            </a:ext>
          </a:extLst>
        </xdr:cNvPr>
        <xdr:cNvSpPr txBox="1"/>
      </xdr:nvSpPr>
      <xdr:spPr>
        <a:xfrm>
          <a:off x="592201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A23A790D-7645-4279-B86F-07D4397A72DA}"/>
            </a:ext>
          </a:extLst>
        </xdr:cNvPr>
        <xdr:cNvCxnSpPr/>
      </xdr:nvCxnSpPr>
      <xdr:spPr>
        <a:xfrm>
          <a:off x="5960110" y="10542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E8459EAF-9F79-4404-8692-ED412E5DAD97}"/>
            </a:ext>
          </a:extLst>
        </xdr:cNvPr>
        <xdr:cNvCxnSpPr/>
      </xdr:nvCxnSpPr>
      <xdr:spPr>
        <a:xfrm>
          <a:off x="5960110" y="102106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F99D1F90-65CC-4674-8C1C-0B7C5A4237DE}"/>
            </a:ext>
          </a:extLst>
        </xdr:cNvPr>
        <xdr:cNvSpPr txBox="1"/>
      </xdr:nvSpPr>
      <xdr:spPr>
        <a:xfrm>
          <a:off x="5724659" y="1007601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37ED3460-A263-4F86-9BCF-3DFB61B06A80}"/>
            </a:ext>
          </a:extLst>
        </xdr:cNvPr>
        <xdr:cNvCxnSpPr/>
      </xdr:nvCxnSpPr>
      <xdr:spPr>
        <a:xfrm>
          <a:off x="5960110" y="98878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CA5E850E-97AD-4239-9528-ACFF7B96EC91}"/>
            </a:ext>
          </a:extLst>
        </xdr:cNvPr>
        <xdr:cNvSpPr txBox="1"/>
      </xdr:nvSpPr>
      <xdr:spPr>
        <a:xfrm>
          <a:off x="5416126" y="97437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347B27D2-55F4-43A4-BCD3-AF5C57B3EE17}"/>
            </a:ext>
          </a:extLst>
        </xdr:cNvPr>
        <xdr:cNvCxnSpPr/>
      </xdr:nvCxnSpPr>
      <xdr:spPr>
        <a:xfrm>
          <a:off x="5960110" y="956509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351C2C3E-53D4-4D2F-818B-C67BD10EAB6F}"/>
            </a:ext>
          </a:extLst>
        </xdr:cNvPr>
        <xdr:cNvSpPr txBox="1"/>
      </xdr:nvSpPr>
      <xdr:spPr>
        <a:xfrm>
          <a:off x="5416126" y="9420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7D068749-78F4-4C3B-B6C5-A0153748CA5D}"/>
            </a:ext>
          </a:extLst>
        </xdr:cNvPr>
        <xdr:cNvCxnSpPr/>
      </xdr:nvCxnSpPr>
      <xdr:spPr>
        <a:xfrm>
          <a:off x="5960110" y="92328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BA0EC5B9-5DAF-474F-9010-1835E7F81D31}"/>
            </a:ext>
          </a:extLst>
        </xdr:cNvPr>
        <xdr:cNvSpPr txBox="1"/>
      </xdr:nvSpPr>
      <xdr:spPr>
        <a:xfrm>
          <a:off x="5416126" y="9094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B39C9325-466B-437B-9EBD-36EB04E80728}"/>
            </a:ext>
          </a:extLst>
        </xdr:cNvPr>
        <xdr:cNvCxnSpPr/>
      </xdr:nvCxnSpPr>
      <xdr:spPr>
        <a:xfrm>
          <a:off x="5960110" y="89119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D42B4182-9B28-4C76-B0B9-F26549932A3D}"/>
            </a:ext>
          </a:extLst>
        </xdr:cNvPr>
        <xdr:cNvSpPr txBox="1"/>
      </xdr:nvSpPr>
      <xdr:spPr>
        <a:xfrm>
          <a:off x="5331688" y="87621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5F092FB3-F9FE-4ED6-8F40-93BDAFB5E978}"/>
            </a:ext>
          </a:extLst>
        </xdr:cNvPr>
        <xdr:cNvCxnSpPr/>
      </xdr:nvCxnSpPr>
      <xdr:spPr>
        <a:xfrm>
          <a:off x="5960110" y="858347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A043F670-C3A9-429F-BD6E-60481669E357}"/>
            </a:ext>
          </a:extLst>
        </xdr:cNvPr>
        <xdr:cNvSpPr txBox="1"/>
      </xdr:nvSpPr>
      <xdr:spPr>
        <a:xfrm>
          <a:off x="533168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42607973-5587-4F19-9960-71089BBFDE48}"/>
            </a:ext>
          </a:extLst>
        </xdr:cNvPr>
        <xdr:cNvCxnSpPr/>
      </xdr:nvCxnSpPr>
      <xdr:spPr>
        <a:xfrm>
          <a:off x="5960110" y="825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86623194-BCBE-48A7-84EF-5B3BCF0B69F3}"/>
            </a:ext>
          </a:extLst>
        </xdr:cNvPr>
        <xdr:cNvSpPr txBox="1"/>
      </xdr:nvSpPr>
      <xdr:spPr>
        <a:xfrm>
          <a:off x="5331688" y="8116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3F064B01-7009-4C2E-94D7-C102B4EAA659}"/>
            </a:ext>
          </a:extLst>
        </xdr:cNvPr>
        <xdr:cNvSpPr/>
      </xdr:nvSpPr>
      <xdr:spPr>
        <a:xfrm>
          <a:off x="5960110" y="8251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859970A-6A1E-492F-AFC6-7AABABC3DA68}"/>
            </a:ext>
          </a:extLst>
        </xdr:cNvPr>
        <xdr:cNvCxnSpPr/>
      </xdr:nvCxnSpPr>
      <xdr:spPr>
        <a:xfrm flipV="1">
          <a:off x="9427845" y="8657962"/>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B0F83D0A-2FA5-4ABE-8C84-846F2CC31D31}"/>
            </a:ext>
          </a:extLst>
        </xdr:cNvPr>
        <xdr:cNvSpPr txBox="1"/>
      </xdr:nvSpPr>
      <xdr:spPr>
        <a:xfrm>
          <a:off x="9484360" y="1020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829D81C6-8CDF-47AC-B1E0-205CD4575F3B}"/>
            </a:ext>
          </a:extLst>
        </xdr:cNvPr>
        <xdr:cNvCxnSpPr/>
      </xdr:nvCxnSpPr>
      <xdr:spPr>
        <a:xfrm>
          <a:off x="9356090" y="1020241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A1D37115-2961-4D11-9D90-05E1C495FCF4}"/>
            </a:ext>
          </a:extLst>
        </xdr:cNvPr>
        <xdr:cNvSpPr txBox="1"/>
      </xdr:nvSpPr>
      <xdr:spPr>
        <a:xfrm>
          <a:off x="9484360" y="842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68A2FC58-DB68-49A0-9C25-D70982E6BFCA}"/>
            </a:ext>
          </a:extLst>
        </xdr:cNvPr>
        <xdr:cNvCxnSpPr/>
      </xdr:nvCxnSpPr>
      <xdr:spPr>
        <a:xfrm>
          <a:off x="9356090" y="86579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50273</xdr:rowOff>
    </xdr:from>
    <xdr:to>
      <xdr:col>55</xdr:col>
      <xdr:colOff>0</xdr:colOff>
      <xdr:row>58</xdr:row>
      <xdr:rowOff>164560</xdr:rowOff>
    </xdr:to>
    <xdr:cxnSp macro="">
      <xdr:nvCxnSpPr>
        <xdr:cNvPr id="347" name="直線コネクタ 346">
          <a:extLst>
            <a:ext uri="{FF2B5EF4-FFF2-40B4-BE49-F238E27FC236}">
              <a16:creationId xmlns:a16="http://schemas.microsoft.com/office/drawing/2014/main" id="{A22F8D2D-4323-4032-8F5D-5791836B8081}"/>
            </a:ext>
          </a:extLst>
        </xdr:cNvPr>
        <xdr:cNvCxnSpPr/>
      </xdr:nvCxnSpPr>
      <xdr:spPr>
        <a:xfrm>
          <a:off x="8686800" y="9998183"/>
          <a:ext cx="742950" cy="1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17D89CFF-99EF-496C-860F-AC498BF6E955}"/>
            </a:ext>
          </a:extLst>
        </xdr:cNvPr>
        <xdr:cNvSpPr txBox="1"/>
      </xdr:nvSpPr>
      <xdr:spPr>
        <a:xfrm>
          <a:off x="9484360" y="98363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40C0AB26-B21F-417A-9FA2-7BB29FE7D0CF}"/>
            </a:ext>
          </a:extLst>
        </xdr:cNvPr>
        <xdr:cNvSpPr/>
      </xdr:nvSpPr>
      <xdr:spPr>
        <a:xfrm>
          <a:off x="9394190" y="998868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50273</xdr:rowOff>
    </xdr:from>
    <xdr:to>
      <xdr:col>50</xdr:col>
      <xdr:colOff>114300</xdr:colOff>
      <xdr:row>58</xdr:row>
      <xdr:rowOff>148891</xdr:rowOff>
    </xdr:to>
    <xdr:cxnSp macro="">
      <xdr:nvCxnSpPr>
        <xdr:cNvPr id="350" name="直線コネクタ 349">
          <a:extLst>
            <a:ext uri="{FF2B5EF4-FFF2-40B4-BE49-F238E27FC236}">
              <a16:creationId xmlns:a16="http://schemas.microsoft.com/office/drawing/2014/main" id="{5D53B9FE-19D1-404A-8E34-DF9F4321C125}"/>
            </a:ext>
          </a:extLst>
        </xdr:cNvPr>
        <xdr:cNvCxnSpPr/>
      </xdr:nvCxnSpPr>
      <xdr:spPr>
        <a:xfrm flipV="1">
          <a:off x="7889240" y="9998183"/>
          <a:ext cx="797560" cy="9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A4B1A802-9248-4905-AABA-D2F8135EB975}"/>
            </a:ext>
          </a:extLst>
        </xdr:cNvPr>
        <xdr:cNvSpPr/>
      </xdr:nvSpPr>
      <xdr:spPr>
        <a:xfrm>
          <a:off x="8632190" y="997506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9272B7EC-293F-460C-AEE7-838FCA8E8428}"/>
            </a:ext>
          </a:extLst>
        </xdr:cNvPr>
        <xdr:cNvSpPr txBox="1"/>
      </xdr:nvSpPr>
      <xdr:spPr>
        <a:xfrm>
          <a:off x="8408250" y="1007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148891</xdr:rowOff>
    </xdr:from>
    <xdr:to>
      <xdr:col>45</xdr:col>
      <xdr:colOff>177800</xdr:colOff>
      <xdr:row>58</xdr:row>
      <xdr:rowOff>168532</xdr:rowOff>
    </xdr:to>
    <xdr:cxnSp macro="">
      <xdr:nvCxnSpPr>
        <xdr:cNvPr id="353" name="直線コネクタ 352">
          <a:extLst>
            <a:ext uri="{FF2B5EF4-FFF2-40B4-BE49-F238E27FC236}">
              <a16:creationId xmlns:a16="http://schemas.microsoft.com/office/drawing/2014/main" id="{C9F03D3B-1113-470C-9E7D-C2D08F88BFA4}"/>
            </a:ext>
          </a:extLst>
        </xdr:cNvPr>
        <xdr:cNvCxnSpPr/>
      </xdr:nvCxnSpPr>
      <xdr:spPr>
        <a:xfrm flipV="1">
          <a:off x="7084060" y="10092991"/>
          <a:ext cx="80518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B738FB9A-9099-486A-926D-858619881572}"/>
            </a:ext>
          </a:extLst>
        </xdr:cNvPr>
        <xdr:cNvSpPr/>
      </xdr:nvSpPr>
      <xdr:spPr>
        <a:xfrm>
          <a:off x="7846060" y="997626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90DE3ED8-49B6-47A7-A970-024B5F70528F}"/>
            </a:ext>
          </a:extLst>
        </xdr:cNvPr>
        <xdr:cNvSpPr txBox="1"/>
      </xdr:nvSpPr>
      <xdr:spPr>
        <a:xfrm>
          <a:off x="7610690"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168532</xdr:rowOff>
    </xdr:from>
    <xdr:to>
      <xdr:col>41</xdr:col>
      <xdr:colOff>50800</xdr:colOff>
      <xdr:row>59</xdr:row>
      <xdr:rowOff>17504</xdr:rowOff>
    </xdr:to>
    <xdr:cxnSp macro="">
      <xdr:nvCxnSpPr>
        <xdr:cNvPr id="356" name="直線コネクタ 355">
          <a:extLst>
            <a:ext uri="{FF2B5EF4-FFF2-40B4-BE49-F238E27FC236}">
              <a16:creationId xmlns:a16="http://schemas.microsoft.com/office/drawing/2014/main" id="{8426632D-A5DA-4E63-A369-B855AB59863F}"/>
            </a:ext>
          </a:extLst>
        </xdr:cNvPr>
        <xdr:cNvCxnSpPr/>
      </xdr:nvCxnSpPr>
      <xdr:spPr>
        <a:xfrm flipV="1">
          <a:off x="6286500" y="10116442"/>
          <a:ext cx="79756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93000978-BB10-4419-B94F-0D24E76463EF}"/>
            </a:ext>
          </a:extLst>
        </xdr:cNvPr>
        <xdr:cNvSpPr/>
      </xdr:nvSpPr>
      <xdr:spPr>
        <a:xfrm>
          <a:off x="7029450" y="999546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8E30ECC5-F431-43D5-9D4B-AC6092CAC800}"/>
            </a:ext>
          </a:extLst>
        </xdr:cNvPr>
        <xdr:cNvSpPr txBox="1"/>
      </xdr:nvSpPr>
      <xdr:spPr>
        <a:xfrm>
          <a:off x="6822655" y="97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121156</xdr:rowOff>
    </xdr:from>
    <xdr:to>
      <xdr:col>36</xdr:col>
      <xdr:colOff>165100</xdr:colOff>
      <xdr:row>59</xdr:row>
      <xdr:rowOff>51306</xdr:rowOff>
    </xdr:to>
    <xdr:sp macro="" textlink="">
      <xdr:nvSpPr>
        <xdr:cNvPr id="359" name="フローチャート: 判断 358">
          <a:extLst>
            <a:ext uri="{FF2B5EF4-FFF2-40B4-BE49-F238E27FC236}">
              <a16:creationId xmlns:a16="http://schemas.microsoft.com/office/drawing/2014/main" id="{BCBDB1B6-5DFA-4C4D-9C7C-F71710C80F7E}"/>
            </a:ext>
          </a:extLst>
        </xdr:cNvPr>
        <xdr:cNvSpPr/>
      </xdr:nvSpPr>
      <xdr:spPr>
        <a:xfrm>
          <a:off x="6231890" y="1006716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67833</xdr:rowOff>
    </xdr:from>
    <xdr:ext cx="534377" cy="259045"/>
    <xdr:sp macro="" textlink="">
      <xdr:nvSpPr>
        <xdr:cNvPr id="360" name="テキスト ボックス 359">
          <a:extLst>
            <a:ext uri="{FF2B5EF4-FFF2-40B4-BE49-F238E27FC236}">
              <a16:creationId xmlns:a16="http://schemas.microsoft.com/office/drawing/2014/main" id="{75CB5ED5-EFA5-47B1-84DB-201601C9E8D6}"/>
            </a:ext>
          </a:extLst>
        </xdr:cNvPr>
        <xdr:cNvSpPr txBox="1"/>
      </xdr:nvSpPr>
      <xdr:spPr>
        <a:xfrm>
          <a:off x="6038361" y="983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52DAD41-F45B-45C0-8237-742369A21BB1}"/>
            </a:ext>
          </a:extLst>
        </xdr:cNvPr>
        <xdr:cNvSpPr txBox="1"/>
      </xdr:nvSpPr>
      <xdr:spPr>
        <a:xfrm>
          <a:off x="925830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9BB4F70D-D812-42D7-899D-528BC38D974F}"/>
            </a:ext>
          </a:extLst>
        </xdr:cNvPr>
        <xdr:cNvSpPr txBox="1"/>
      </xdr:nvSpPr>
      <xdr:spPr>
        <a:xfrm>
          <a:off x="85153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AC9069D4-B6BA-4EDC-85E1-7C6C8A45BC01}"/>
            </a:ext>
          </a:extLst>
        </xdr:cNvPr>
        <xdr:cNvSpPr txBox="1"/>
      </xdr:nvSpPr>
      <xdr:spPr>
        <a:xfrm>
          <a:off x="77177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239491-6DF5-41BE-ABEE-69C91FC3E992}"/>
            </a:ext>
          </a:extLst>
        </xdr:cNvPr>
        <xdr:cNvSpPr txBox="1"/>
      </xdr:nvSpPr>
      <xdr:spPr>
        <a:xfrm>
          <a:off x="69126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83C3590F-DE1B-4560-8F31-6ED23BC643CE}"/>
            </a:ext>
          </a:extLst>
        </xdr:cNvPr>
        <xdr:cNvSpPr txBox="1"/>
      </xdr:nvSpPr>
      <xdr:spPr>
        <a:xfrm>
          <a:off x="61150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113760</xdr:rowOff>
    </xdr:from>
    <xdr:to>
      <xdr:col>55</xdr:col>
      <xdr:colOff>50800</xdr:colOff>
      <xdr:row>59</xdr:row>
      <xdr:rowOff>43910</xdr:rowOff>
    </xdr:to>
    <xdr:sp macro="" textlink="">
      <xdr:nvSpPr>
        <xdr:cNvPr id="366" name="楕円 365">
          <a:extLst>
            <a:ext uri="{FF2B5EF4-FFF2-40B4-BE49-F238E27FC236}">
              <a16:creationId xmlns:a16="http://schemas.microsoft.com/office/drawing/2014/main" id="{C79333A1-7F14-4755-B54F-95995EBAC7B5}"/>
            </a:ext>
          </a:extLst>
        </xdr:cNvPr>
        <xdr:cNvSpPr/>
      </xdr:nvSpPr>
      <xdr:spPr>
        <a:xfrm>
          <a:off x="9394190" y="1005786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28687</xdr:rowOff>
    </xdr:from>
    <xdr:ext cx="534377" cy="259045"/>
    <xdr:sp macro="" textlink="">
      <xdr:nvSpPr>
        <xdr:cNvPr id="367" name="農林水産業費該当値テキスト">
          <a:extLst>
            <a:ext uri="{FF2B5EF4-FFF2-40B4-BE49-F238E27FC236}">
              <a16:creationId xmlns:a16="http://schemas.microsoft.com/office/drawing/2014/main" id="{F05BC083-461A-499B-9CA9-3352FD705986}"/>
            </a:ext>
          </a:extLst>
        </xdr:cNvPr>
        <xdr:cNvSpPr txBox="1"/>
      </xdr:nvSpPr>
      <xdr:spPr>
        <a:xfrm>
          <a:off x="9484360" y="997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170923</xdr:rowOff>
    </xdr:from>
    <xdr:to>
      <xdr:col>50</xdr:col>
      <xdr:colOff>165100</xdr:colOff>
      <xdr:row>58</xdr:row>
      <xdr:rowOff>101073</xdr:rowOff>
    </xdr:to>
    <xdr:sp macro="" textlink="">
      <xdr:nvSpPr>
        <xdr:cNvPr id="368" name="楕円 367">
          <a:extLst>
            <a:ext uri="{FF2B5EF4-FFF2-40B4-BE49-F238E27FC236}">
              <a16:creationId xmlns:a16="http://schemas.microsoft.com/office/drawing/2014/main" id="{0C8F5CB4-523F-45DF-B890-4EC42079BA4B}"/>
            </a:ext>
          </a:extLst>
        </xdr:cNvPr>
        <xdr:cNvSpPr/>
      </xdr:nvSpPr>
      <xdr:spPr>
        <a:xfrm>
          <a:off x="8632190" y="9947383"/>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117600</xdr:rowOff>
    </xdr:from>
    <xdr:ext cx="599010" cy="259045"/>
    <xdr:sp macro="" textlink="">
      <xdr:nvSpPr>
        <xdr:cNvPr id="369" name="テキスト ボックス 368">
          <a:extLst>
            <a:ext uri="{FF2B5EF4-FFF2-40B4-BE49-F238E27FC236}">
              <a16:creationId xmlns:a16="http://schemas.microsoft.com/office/drawing/2014/main" id="{00D9016A-6B0D-4857-A95E-68EBC8F8E345}"/>
            </a:ext>
          </a:extLst>
        </xdr:cNvPr>
        <xdr:cNvSpPr txBox="1"/>
      </xdr:nvSpPr>
      <xdr:spPr>
        <a:xfrm>
          <a:off x="8408250" y="971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98091</xdr:rowOff>
    </xdr:from>
    <xdr:to>
      <xdr:col>46</xdr:col>
      <xdr:colOff>38100</xdr:colOff>
      <xdr:row>59</xdr:row>
      <xdr:rowOff>28241</xdr:rowOff>
    </xdr:to>
    <xdr:sp macro="" textlink="">
      <xdr:nvSpPr>
        <xdr:cNvPr id="370" name="楕円 369">
          <a:extLst>
            <a:ext uri="{FF2B5EF4-FFF2-40B4-BE49-F238E27FC236}">
              <a16:creationId xmlns:a16="http://schemas.microsoft.com/office/drawing/2014/main" id="{0CBC9823-C06E-4F0E-B444-160D0B098AA4}"/>
            </a:ext>
          </a:extLst>
        </xdr:cNvPr>
        <xdr:cNvSpPr/>
      </xdr:nvSpPr>
      <xdr:spPr>
        <a:xfrm>
          <a:off x="7846060" y="1003838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19368</xdr:rowOff>
    </xdr:from>
    <xdr:ext cx="599010" cy="259045"/>
    <xdr:sp macro="" textlink="">
      <xdr:nvSpPr>
        <xdr:cNvPr id="371" name="テキスト ボックス 370">
          <a:extLst>
            <a:ext uri="{FF2B5EF4-FFF2-40B4-BE49-F238E27FC236}">
              <a16:creationId xmlns:a16="http://schemas.microsoft.com/office/drawing/2014/main" id="{C2F7B839-56DD-4322-9E08-63BAB73C8C19}"/>
            </a:ext>
          </a:extLst>
        </xdr:cNvPr>
        <xdr:cNvSpPr txBox="1"/>
      </xdr:nvSpPr>
      <xdr:spPr>
        <a:xfrm>
          <a:off x="7610690" y="1013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117732</xdr:rowOff>
    </xdr:from>
    <xdr:to>
      <xdr:col>41</xdr:col>
      <xdr:colOff>101600</xdr:colOff>
      <xdr:row>59</xdr:row>
      <xdr:rowOff>47882</xdr:rowOff>
    </xdr:to>
    <xdr:sp macro="" textlink="">
      <xdr:nvSpPr>
        <xdr:cNvPr id="372" name="楕円 371">
          <a:extLst>
            <a:ext uri="{FF2B5EF4-FFF2-40B4-BE49-F238E27FC236}">
              <a16:creationId xmlns:a16="http://schemas.microsoft.com/office/drawing/2014/main" id="{8ED7D6C6-BA5F-4FE2-AF92-1EB82F55D055}"/>
            </a:ext>
          </a:extLst>
        </xdr:cNvPr>
        <xdr:cNvSpPr/>
      </xdr:nvSpPr>
      <xdr:spPr>
        <a:xfrm>
          <a:off x="7029450" y="100618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39009</xdr:rowOff>
    </xdr:from>
    <xdr:ext cx="534377" cy="259045"/>
    <xdr:sp macro="" textlink="">
      <xdr:nvSpPr>
        <xdr:cNvPr id="373" name="テキスト ボックス 372">
          <a:extLst>
            <a:ext uri="{FF2B5EF4-FFF2-40B4-BE49-F238E27FC236}">
              <a16:creationId xmlns:a16="http://schemas.microsoft.com/office/drawing/2014/main" id="{B77D1994-0316-4AD3-95BF-C22F883792D0}"/>
            </a:ext>
          </a:extLst>
        </xdr:cNvPr>
        <xdr:cNvSpPr txBox="1"/>
      </xdr:nvSpPr>
      <xdr:spPr>
        <a:xfrm>
          <a:off x="6854971" y="1015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138154</xdr:rowOff>
    </xdr:from>
    <xdr:to>
      <xdr:col>36</xdr:col>
      <xdr:colOff>165100</xdr:colOff>
      <xdr:row>59</xdr:row>
      <xdr:rowOff>68304</xdr:rowOff>
    </xdr:to>
    <xdr:sp macro="" textlink="">
      <xdr:nvSpPr>
        <xdr:cNvPr id="374" name="楕円 373">
          <a:extLst>
            <a:ext uri="{FF2B5EF4-FFF2-40B4-BE49-F238E27FC236}">
              <a16:creationId xmlns:a16="http://schemas.microsoft.com/office/drawing/2014/main" id="{26CF6D83-269D-492E-B6DD-B40A42F75FD3}"/>
            </a:ext>
          </a:extLst>
        </xdr:cNvPr>
        <xdr:cNvSpPr/>
      </xdr:nvSpPr>
      <xdr:spPr>
        <a:xfrm>
          <a:off x="6231890" y="1007844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59431</xdr:rowOff>
    </xdr:from>
    <xdr:ext cx="534377" cy="259045"/>
    <xdr:sp macro="" textlink="">
      <xdr:nvSpPr>
        <xdr:cNvPr id="375" name="テキスト ボックス 374">
          <a:extLst>
            <a:ext uri="{FF2B5EF4-FFF2-40B4-BE49-F238E27FC236}">
              <a16:creationId xmlns:a16="http://schemas.microsoft.com/office/drawing/2014/main" id="{EAAC65C3-9E00-4F15-B14A-69CBF235C447}"/>
            </a:ext>
          </a:extLst>
        </xdr:cNvPr>
        <xdr:cNvSpPr txBox="1"/>
      </xdr:nvSpPr>
      <xdr:spPr>
        <a:xfrm>
          <a:off x="6038361" y="1017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44B09BF1-57AF-4E4C-81CF-BF0974DDD3D0}"/>
            </a:ext>
          </a:extLst>
        </xdr:cNvPr>
        <xdr:cNvSpPr/>
      </xdr:nvSpPr>
      <xdr:spPr>
        <a:xfrm>
          <a:off x="5960110" y="10854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DE4166D2-BFE3-4DFB-85C1-EAFFB80C8E55}"/>
            </a:ext>
          </a:extLst>
        </xdr:cNvPr>
        <xdr:cNvSpPr/>
      </xdr:nvSpPr>
      <xdr:spPr>
        <a:xfrm>
          <a:off x="606044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CE7FAFFB-BE9F-4BF8-AFBA-118CD947F4D6}"/>
            </a:ext>
          </a:extLst>
        </xdr:cNvPr>
        <xdr:cNvSpPr/>
      </xdr:nvSpPr>
      <xdr:spPr>
        <a:xfrm>
          <a:off x="606044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EE69DC32-7F67-449F-8B06-B4B20B3DA83E}"/>
            </a:ext>
          </a:extLst>
        </xdr:cNvPr>
        <xdr:cNvSpPr/>
      </xdr:nvSpPr>
      <xdr:spPr>
        <a:xfrm>
          <a:off x="698881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A9A508B8-D7BE-4437-913D-11DA42B9C4DB}"/>
            </a:ext>
          </a:extLst>
        </xdr:cNvPr>
        <xdr:cNvSpPr/>
      </xdr:nvSpPr>
      <xdr:spPr>
        <a:xfrm>
          <a:off x="698881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126BE84D-5447-481E-A196-D31709EE54F7}"/>
            </a:ext>
          </a:extLst>
        </xdr:cNvPr>
        <xdr:cNvSpPr/>
      </xdr:nvSpPr>
      <xdr:spPr>
        <a:xfrm>
          <a:off x="801751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56DF53D3-443E-453D-B347-2F39D1E93308}"/>
            </a:ext>
          </a:extLst>
        </xdr:cNvPr>
        <xdr:cNvSpPr/>
      </xdr:nvSpPr>
      <xdr:spPr>
        <a:xfrm>
          <a:off x="801751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F27CB0C3-E56E-4954-887D-B77283D3E288}"/>
            </a:ext>
          </a:extLst>
        </xdr:cNvPr>
        <xdr:cNvSpPr/>
      </xdr:nvSpPr>
      <xdr:spPr>
        <a:xfrm>
          <a:off x="5960110" y="11680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1E0CA867-6B1C-4C5A-9E03-7E76AA311D16}"/>
            </a:ext>
          </a:extLst>
        </xdr:cNvPr>
        <xdr:cNvSpPr txBox="1"/>
      </xdr:nvSpPr>
      <xdr:spPr>
        <a:xfrm>
          <a:off x="5922010" y="11495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87679FC7-B2C0-4D88-AB61-33B2553F9FA2}"/>
            </a:ext>
          </a:extLst>
        </xdr:cNvPr>
        <xdr:cNvCxnSpPr/>
      </xdr:nvCxnSpPr>
      <xdr:spPr>
        <a:xfrm>
          <a:off x="5960110" y="13971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129B9B5B-A062-4CC0-A9CD-D2CE157085D9}"/>
            </a:ext>
          </a:extLst>
        </xdr:cNvPr>
        <xdr:cNvCxnSpPr/>
      </xdr:nvCxnSpPr>
      <xdr:spPr>
        <a:xfrm>
          <a:off x="5960110" y="1350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1BFCFBFE-4996-4E74-AF1F-14889B391905}"/>
            </a:ext>
          </a:extLst>
        </xdr:cNvPr>
        <xdr:cNvSpPr txBox="1"/>
      </xdr:nvSpPr>
      <xdr:spPr>
        <a:xfrm>
          <a:off x="5724659" y="13374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DC7270BF-820D-43A1-A87C-85FE704C66FF}"/>
            </a:ext>
          </a:extLst>
        </xdr:cNvPr>
        <xdr:cNvCxnSpPr/>
      </xdr:nvCxnSpPr>
      <xdr:spPr>
        <a:xfrm>
          <a:off x="5960110" y="1305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1FC1F17A-FB6E-4F26-915A-9B4D05947D57}"/>
            </a:ext>
          </a:extLst>
        </xdr:cNvPr>
        <xdr:cNvSpPr txBox="1"/>
      </xdr:nvSpPr>
      <xdr:spPr>
        <a:xfrm>
          <a:off x="5416126" y="1291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907DF47B-5547-4226-85D4-87AD49AA3E29}"/>
            </a:ext>
          </a:extLst>
        </xdr:cNvPr>
        <xdr:cNvCxnSpPr/>
      </xdr:nvCxnSpPr>
      <xdr:spPr>
        <a:xfrm>
          <a:off x="5960110" y="126003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6770E9B2-EDF5-4E87-AC42-EEF3E220610A}"/>
            </a:ext>
          </a:extLst>
        </xdr:cNvPr>
        <xdr:cNvSpPr txBox="1"/>
      </xdr:nvSpPr>
      <xdr:spPr>
        <a:xfrm>
          <a:off x="5416126"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E820908E-70DA-47A1-9735-FD4A8F4405FE}"/>
            </a:ext>
          </a:extLst>
        </xdr:cNvPr>
        <xdr:cNvCxnSpPr/>
      </xdr:nvCxnSpPr>
      <xdr:spPr>
        <a:xfrm>
          <a:off x="5960110" y="1213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87A7BBDD-B15C-4AA7-8EA6-EE9ADB43DC7F}"/>
            </a:ext>
          </a:extLst>
        </xdr:cNvPr>
        <xdr:cNvSpPr txBox="1"/>
      </xdr:nvSpPr>
      <xdr:spPr>
        <a:xfrm>
          <a:off x="5416126" y="1200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1BA0E492-4465-4F40-9E62-90F21CF88B94}"/>
            </a:ext>
          </a:extLst>
        </xdr:cNvPr>
        <xdr:cNvCxnSpPr/>
      </xdr:nvCxnSpPr>
      <xdr:spPr>
        <a:xfrm>
          <a:off x="5960110" y="1168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93C4C346-3391-4A6C-A2E2-7CFED879CFCA}"/>
            </a:ext>
          </a:extLst>
        </xdr:cNvPr>
        <xdr:cNvSpPr txBox="1"/>
      </xdr:nvSpPr>
      <xdr:spPr>
        <a:xfrm>
          <a:off x="5416126" y="11545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5CA84E67-BC8D-48C7-A8C0-B198769D6CC1}"/>
            </a:ext>
          </a:extLst>
        </xdr:cNvPr>
        <xdr:cNvSpPr/>
      </xdr:nvSpPr>
      <xdr:spPr>
        <a:xfrm>
          <a:off x="5960110" y="11680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F52A4D39-3B8D-4283-87B8-29C2508F1F56}"/>
            </a:ext>
          </a:extLst>
        </xdr:cNvPr>
        <xdr:cNvCxnSpPr/>
      </xdr:nvCxnSpPr>
      <xdr:spPr>
        <a:xfrm flipV="1">
          <a:off x="9427845" y="12074234"/>
          <a:ext cx="1270" cy="1432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9AF0604E-B79E-441F-B1F5-1B0B338BDDDA}"/>
            </a:ext>
          </a:extLst>
        </xdr:cNvPr>
        <xdr:cNvSpPr txBox="1"/>
      </xdr:nvSpPr>
      <xdr:spPr>
        <a:xfrm>
          <a:off x="9484360" y="1351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504CED22-3A43-401F-9814-C868566514AF}"/>
            </a:ext>
          </a:extLst>
        </xdr:cNvPr>
        <xdr:cNvCxnSpPr/>
      </xdr:nvCxnSpPr>
      <xdr:spPr>
        <a:xfrm>
          <a:off x="9356090" y="1350720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D1927A99-5F7D-442A-959E-A8EB2AD5F2DE}"/>
            </a:ext>
          </a:extLst>
        </xdr:cNvPr>
        <xdr:cNvSpPr txBox="1"/>
      </xdr:nvSpPr>
      <xdr:spPr>
        <a:xfrm>
          <a:off x="9484360" y="118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39D83CE1-0E5B-470C-AFA2-65AF670108B6}"/>
            </a:ext>
          </a:extLst>
        </xdr:cNvPr>
        <xdr:cNvCxnSpPr/>
      </xdr:nvCxnSpPr>
      <xdr:spPr>
        <a:xfrm>
          <a:off x="9356090" y="1207423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17962</xdr:rowOff>
    </xdr:from>
    <xdr:to>
      <xdr:col>55</xdr:col>
      <xdr:colOff>0</xdr:colOff>
      <xdr:row>78</xdr:row>
      <xdr:rowOff>25299</xdr:rowOff>
    </xdr:to>
    <xdr:cxnSp macro="">
      <xdr:nvCxnSpPr>
        <xdr:cNvPr id="402" name="直線コネクタ 401">
          <a:extLst>
            <a:ext uri="{FF2B5EF4-FFF2-40B4-BE49-F238E27FC236}">
              <a16:creationId xmlns:a16="http://schemas.microsoft.com/office/drawing/2014/main" id="{11693709-51D3-461F-84C1-A2C348BC6E30}"/>
            </a:ext>
          </a:extLst>
        </xdr:cNvPr>
        <xdr:cNvCxnSpPr/>
      </xdr:nvCxnSpPr>
      <xdr:spPr>
        <a:xfrm flipV="1">
          <a:off x="8686800" y="1339487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BB135BE2-00EF-446F-B170-F88EE8FA53EC}"/>
            </a:ext>
          </a:extLst>
        </xdr:cNvPr>
        <xdr:cNvSpPr txBox="1"/>
      </xdr:nvSpPr>
      <xdr:spPr>
        <a:xfrm>
          <a:off x="9484360" y="133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948D89CD-E178-4995-9E5B-FACCD0FE5583}"/>
            </a:ext>
          </a:extLst>
        </xdr:cNvPr>
        <xdr:cNvSpPr/>
      </xdr:nvSpPr>
      <xdr:spPr>
        <a:xfrm>
          <a:off x="9394190" y="1334583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25299</xdr:rowOff>
    </xdr:from>
    <xdr:to>
      <xdr:col>50</xdr:col>
      <xdr:colOff>114300</xdr:colOff>
      <xdr:row>78</xdr:row>
      <xdr:rowOff>28639</xdr:rowOff>
    </xdr:to>
    <xdr:cxnSp macro="">
      <xdr:nvCxnSpPr>
        <xdr:cNvPr id="405" name="直線コネクタ 404">
          <a:extLst>
            <a:ext uri="{FF2B5EF4-FFF2-40B4-BE49-F238E27FC236}">
              <a16:creationId xmlns:a16="http://schemas.microsoft.com/office/drawing/2014/main" id="{4E3299D6-FF17-4E42-A6CC-9EF7BD09362D}"/>
            </a:ext>
          </a:extLst>
        </xdr:cNvPr>
        <xdr:cNvCxnSpPr/>
      </xdr:nvCxnSpPr>
      <xdr:spPr>
        <a:xfrm flipV="1">
          <a:off x="7889240" y="13394589"/>
          <a:ext cx="79756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D4483BEF-E7E4-4F52-8C2C-4E9C762D4FA9}"/>
            </a:ext>
          </a:extLst>
        </xdr:cNvPr>
        <xdr:cNvSpPr/>
      </xdr:nvSpPr>
      <xdr:spPr>
        <a:xfrm>
          <a:off x="8632190" y="133548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AF2EF83A-F732-4601-ACFE-B535136F0F25}"/>
            </a:ext>
          </a:extLst>
        </xdr:cNvPr>
        <xdr:cNvSpPr txBox="1"/>
      </xdr:nvSpPr>
      <xdr:spPr>
        <a:xfrm>
          <a:off x="843866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27153</xdr:rowOff>
    </xdr:from>
    <xdr:to>
      <xdr:col>45</xdr:col>
      <xdr:colOff>177800</xdr:colOff>
      <xdr:row>78</xdr:row>
      <xdr:rowOff>28639</xdr:rowOff>
    </xdr:to>
    <xdr:cxnSp macro="">
      <xdr:nvCxnSpPr>
        <xdr:cNvPr id="408" name="直線コネクタ 407">
          <a:extLst>
            <a:ext uri="{FF2B5EF4-FFF2-40B4-BE49-F238E27FC236}">
              <a16:creationId xmlns:a16="http://schemas.microsoft.com/office/drawing/2014/main" id="{8A05106B-EAF9-42FF-B0F3-44B1FD1CA6D2}"/>
            </a:ext>
          </a:extLst>
        </xdr:cNvPr>
        <xdr:cNvCxnSpPr/>
      </xdr:nvCxnSpPr>
      <xdr:spPr>
        <a:xfrm>
          <a:off x="7084060" y="13398348"/>
          <a:ext cx="80518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21DA3393-9443-4F72-AD25-56934533133C}"/>
            </a:ext>
          </a:extLst>
        </xdr:cNvPr>
        <xdr:cNvSpPr/>
      </xdr:nvSpPr>
      <xdr:spPr>
        <a:xfrm>
          <a:off x="7846060" y="1335774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B6F5376B-8062-4A62-BF90-0BA0CAB6AF44}"/>
            </a:ext>
          </a:extLst>
        </xdr:cNvPr>
        <xdr:cNvSpPr txBox="1"/>
      </xdr:nvSpPr>
      <xdr:spPr>
        <a:xfrm>
          <a:off x="764110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27153</xdr:rowOff>
    </xdr:from>
    <xdr:to>
      <xdr:col>41</xdr:col>
      <xdr:colOff>50800</xdr:colOff>
      <xdr:row>78</xdr:row>
      <xdr:rowOff>53777</xdr:rowOff>
    </xdr:to>
    <xdr:cxnSp macro="">
      <xdr:nvCxnSpPr>
        <xdr:cNvPr id="411" name="直線コネクタ 410">
          <a:extLst>
            <a:ext uri="{FF2B5EF4-FFF2-40B4-BE49-F238E27FC236}">
              <a16:creationId xmlns:a16="http://schemas.microsoft.com/office/drawing/2014/main" id="{A288F679-A4BD-4AF1-9767-A13D3A3249AE}"/>
            </a:ext>
          </a:extLst>
        </xdr:cNvPr>
        <xdr:cNvCxnSpPr/>
      </xdr:nvCxnSpPr>
      <xdr:spPr>
        <a:xfrm flipV="1">
          <a:off x="6286500" y="13398348"/>
          <a:ext cx="797560" cy="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DE1DD0F9-6D0C-4168-A82E-0858457CE91C}"/>
            </a:ext>
          </a:extLst>
        </xdr:cNvPr>
        <xdr:cNvSpPr/>
      </xdr:nvSpPr>
      <xdr:spPr>
        <a:xfrm>
          <a:off x="7029450" y="133518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1FA2A26E-E218-4D27-AED3-6A1E82FE9B0D}"/>
            </a:ext>
          </a:extLst>
        </xdr:cNvPr>
        <xdr:cNvSpPr txBox="1"/>
      </xdr:nvSpPr>
      <xdr:spPr>
        <a:xfrm>
          <a:off x="6854971" y="1344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30212</xdr:rowOff>
    </xdr:from>
    <xdr:to>
      <xdr:col>36</xdr:col>
      <xdr:colOff>165100</xdr:colOff>
      <xdr:row>78</xdr:row>
      <xdr:rowOff>131812</xdr:rowOff>
    </xdr:to>
    <xdr:sp macro="" textlink="">
      <xdr:nvSpPr>
        <xdr:cNvPr id="414" name="フローチャート: 判断 413">
          <a:extLst>
            <a:ext uri="{FF2B5EF4-FFF2-40B4-BE49-F238E27FC236}">
              <a16:creationId xmlns:a16="http://schemas.microsoft.com/office/drawing/2014/main" id="{6512223F-5A07-4E51-8D08-F21DF8886914}"/>
            </a:ext>
          </a:extLst>
        </xdr:cNvPr>
        <xdr:cNvSpPr/>
      </xdr:nvSpPr>
      <xdr:spPr>
        <a:xfrm>
          <a:off x="6231890" y="1340140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122939</xdr:rowOff>
    </xdr:from>
    <xdr:ext cx="534377" cy="259045"/>
    <xdr:sp macro="" textlink="">
      <xdr:nvSpPr>
        <xdr:cNvPr id="415" name="テキスト ボックス 414">
          <a:extLst>
            <a:ext uri="{FF2B5EF4-FFF2-40B4-BE49-F238E27FC236}">
              <a16:creationId xmlns:a16="http://schemas.microsoft.com/office/drawing/2014/main" id="{1223E3C3-900E-4400-B228-E730A05BE59C}"/>
            </a:ext>
          </a:extLst>
        </xdr:cNvPr>
        <xdr:cNvSpPr txBox="1"/>
      </xdr:nvSpPr>
      <xdr:spPr>
        <a:xfrm>
          <a:off x="6038361" y="134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31212BAA-FEC0-4F89-9C1D-4282254ACB53}"/>
            </a:ext>
          </a:extLst>
        </xdr:cNvPr>
        <xdr:cNvSpPr txBox="1"/>
      </xdr:nvSpPr>
      <xdr:spPr>
        <a:xfrm>
          <a:off x="925830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D2567520-A5A3-4CBB-9E92-9464C1380CDA}"/>
            </a:ext>
          </a:extLst>
        </xdr:cNvPr>
        <xdr:cNvSpPr txBox="1"/>
      </xdr:nvSpPr>
      <xdr:spPr>
        <a:xfrm>
          <a:off x="85153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FDC501C1-961D-4136-A6A1-5CBD95A0828E}"/>
            </a:ext>
          </a:extLst>
        </xdr:cNvPr>
        <xdr:cNvSpPr txBox="1"/>
      </xdr:nvSpPr>
      <xdr:spPr>
        <a:xfrm>
          <a:off x="77177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FCCDA25D-7E47-4BEE-9E37-DD13F193C540}"/>
            </a:ext>
          </a:extLst>
        </xdr:cNvPr>
        <xdr:cNvSpPr txBox="1"/>
      </xdr:nvSpPr>
      <xdr:spPr>
        <a:xfrm>
          <a:off x="69126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3CBB7EEC-CE6C-4608-9B99-0AAAAF9E732E}"/>
            </a:ext>
          </a:extLst>
        </xdr:cNvPr>
        <xdr:cNvSpPr txBox="1"/>
      </xdr:nvSpPr>
      <xdr:spPr>
        <a:xfrm>
          <a:off x="61150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138612</xdr:rowOff>
    </xdr:from>
    <xdr:to>
      <xdr:col>55</xdr:col>
      <xdr:colOff>50800</xdr:colOff>
      <xdr:row>78</xdr:row>
      <xdr:rowOff>68762</xdr:rowOff>
    </xdr:to>
    <xdr:sp macro="" textlink="">
      <xdr:nvSpPr>
        <xdr:cNvPr id="421" name="楕円 420">
          <a:extLst>
            <a:ext uri="{FF2B5EF4-FFF2-40B4-BE49-F238E27FC236}">
              <a16:creationId xmlns:a16="http://schemas.microsoft.com/office/drawing/2014/main" id="{DAE8CAC3-83F1-49CD-A40E-DF4559F532DF}"/>
            </a:ext>
          </a:extLst>
        </xdr:cNvPr>
        <xdr:cNvSpPr/>
      </xdr:nvSpPr>
      <xdr:spPr>
        <a:xfrm>
          <a:off x="9394190" y="1333645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97989</xdr:rowOff>
    </xdr:from>
    <xdr:ext cx="534377" cy="259045"/>
    <xdr:sp macro="" textlink="">
      <xdr:nvSpPr>
        <xdr:cNvPr id="422" name="商工費該当値テキスト">
          <a:extLst>
            <a:ext uri="{FF2B5EF4-FFF2-40B4-BE49-F238E27FC236}">
              <a16:creationId xmlns:a16="http://schemas.microsoft.com/office/drawing/2014/main" id="{85856E8C-0F99-4FB9-84A4-9B2449BDF2CF}"/>
            </a:ext>
          </a:extLst>
        </xdr:cNvPr>
        <xdr:cNvSpPr txBox="1"/>
      </xdr:nvSpPr>
      <xdr:spPr>
        <a:xfrm>
          <a:off x="9484360" y="131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145949</xdr:rowOff>
    </xdr:from>
    <xdr:to>
      <xdr:col>50</xdr:col>
      <xdr:colOff>165100</xdr:colOff>
      <xdr:row>78</xdr:row>
      <xdr:rowOff>76099</xdr:rowOff>
    </xdr:to>
    <xdr:sp macro="" textlink="">
      <xdr:nvSpPr>
        <xdr:cNvPr id="423" name="楕円 422">
          <a:extLst>
            <a:ext uri="{FF2B5EF4-FFF2-40B4-BE49-F238E27FC236}">
              <a16:creationId xmlns:a16="http://schemas.microsoft.com/office/drawing/2014/main" id="{51A156C6-D6B1-4CFB-8D21-770A77F0F642}"/>
            </a:ext>
          </a:extLst>
        </xdr:cNvPr>
        <xdr:cNvSpPr/>
      </xdr:nvSpPr>
      <xdr:spPr>
        <a:xfrm>
          <a:off x="8632190" y="1334569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92626</xdr:rowOff>
    </xdr:from>
    <xdr:ext cx="534377" cy="259045"/>
    <xdr:sp macro="" textlink="">
      <xdr:nvSpPr>
        <xdr:cNvPr id="424" name="テキスト ボックス 423">
          <a:extLst>
            <a:ext uri="{FF2B5EF4-FFF2-40B4-BE49-F238E27FC236}">
              <a16:creationId xmlns:a16="http://schemas.microsoft.com/office/drawing/2014/main" id="{5C413AFD-A488-4DBE-AC38-0F470B34DE6D}"/>
            </a:ext>
          </a:extLst>
        </xdr:cNvPr>
        <xdr:cNvSpPr txBox="1"/>
      </xdr:nvSpPr>
      <xdr:spPr>
        <a:xfrm>
          <a:off x="8438661" y="131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149289</xdr:rowOff>
    </xdr:from>
    <xdr:to>
      <xdr:col>46</xdr:col>
      <xdr:colOff>38100</xdr:colOff>
      <xdr:row>78</xdr:row>
      <xdr:rowOff>79439</xdr:rowOff>
    </xdr:to>
    <xdr:sp macro="" textlink="">
      <xdr:nvSpPr>
        <xdr:cNvPr id="425" name="楕円 424">
          <a:extLst>
            <a:ext uri="{FF2B5EF4-FFF2-40B4-BE49-F238E27FC236}">
              <a16:creationId xmlns:a16="http://schemas.microsoft.com/office/drawing/2014/main" id="{F1F9DC0D-4641-4C4C-8EDA-E50B5091DA64}"/>
            </a:ext>
          </a:extLst>
        </xdr:cNvPr>
        <xdr:cNvSpPr/>
      </xdr:nvSpPr>
      <xdr:spPr>
        <a:xfrm>
          <a:off x="7846060" y="133509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95966</xdr:rowOff>
    </xdr:from>
    <xdr:ext cx="534377" cy="259045"/>
    <xdr:sp macro="" textlink="">
      <xdr:nvSpPr>
        <xdr:cNvPr id="426" name="テキスト ボックス 425">
          <a:extLst>
            <a:ext uri="{FF2B5EF4-FFF2-40B4-BE49-F238E27FC236}">
              <a16:creationId xmlns:a16="http://schemas.microsoft.com/office/drawing/2014/main" id="{60158583-7EEF-42F7-A947-F7CCEA4B4BB3}"/>
            </a:ext>
          </a:extLst>
        </xdr:cNvPr>
        <xdr:cNvSpPr txBox="1"/>
      </xdr:nvSpPr>
      <xdr:spPr>
        <a:xfrm>
          <a:off x="7641101" y="131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147803</xdr:rowOff>
    </xdr:from>
    <xdr:to>
      <xdr:col>41</xdr:col>
      <xdr:colOff>101600</xdr:colOff>
      <xdr:row>78</xdr:row>
      <xdr:rowOff>77953</xdr:rowOff>
    </xdr:to>
    <xdr:sp macro="" textlink="">
      <xdr:nvSpPr>
        <xdr:cNvPr id="427" name="楕円 426">
          <a:extLst>
            <a:ext uri="{FF2B5EF4-FFF2-40B4-BE49-F238E27FC236}">
              <a16:creationId xmlns:a16="http://schemas.microsoft.com/office/drawing/2014/main" id="{D739B12D-2CDE-43F4-9007-616489253EAD}"/>
            </a:ext>
          </a:extLst>
        </xdr:cNvPr>
        <xdr:cNvSpPr/>
      </xdr:nvSpPr>
      <xdr:spPr>
        <a:xfrm>
          <a:off x="7029450" y="1334754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94480</xdr:rowOff>
    </xdr:from>
    <xdr:ext cx="534377" cy="259045"/>
    <xdr:sp macro="" textlink="">
      <xdr:nvSpPr>
        <xdr:cNvPr id="428" name="テキスト ボックス 427">
          <a:extLst>
            <a:ext uri="{FF2B5EF4-FFF2-40B4-BE49-F238E27FC236}">
              <a16:creationId xmlns:a16="http://schemas.microsoft.com/office/drawing/2014/main" id="{68478573-1853-4206-A3CF-CAD4FE5E6517}"/>
            </a:ext>
          </a:extLst>
        </xdr:cNvPr>
        <xdr:cNvSpPr txBox="1"/>
      </xdr:nvSpPr>
      <xdr:spPr>
        <a:xfrm>
          <a:off x="6854971" y="1312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2977</xdr:rowOff>
    </xdr:from>
    <xdr:to>
      <xdr:col>36</xdr:col>
      <xdr:colOff>165100</xdr:colOff>
      <xdr:row>78</xdr:row>
      <xdr:rowOff>104577</xdr:rowOff>
    </xdr:to>
    <xdr:sp macro="" textlink="">
      <xdr:nvSpPr>
        <xdr:cNvPr id="429" name="楕円 428">
          <a:extLst>
            <a:ext uri="{FF2B5EF4-FFF2-40B4-BE49-F238E27FC236}">
              <a16:creationId xmlns:a16="http://schemas.microsoft.com/office/drawing/2014/main" id="{FA142138-E65C-4FAB-AC59-BAA6D07F8649}"/>
            </a:ext>
          </a:extLst>
        </xdr:cNvPr>
        <xdr:cNvSpPr/>
      </xdr:nvSpPr>
      <xdr:spPr>
        <a:xfrm>
          <a:off x="6231890" y="1337607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121104</xdr:rowOff>
    </xdr:from>
    <xdr:ext cx="534377" cy="259045"/>
    <xdr:sp macro="" textlink="">
      <xdr:nvSpPr>
        <xdr:cNvPr id="430" name="テキスト ボックス 429">
          <a:extLst>
            <a:ext uri="{FF2B5EF4-FFF2-40B4-BE49-F238E27FC236}">
              <a16:creationId xmlns:a16="http://schemas.microsoft.com/office/drawing/2014/main" id="{27751C87-820A-4C28-8960-D25B7DDE8F95}"/>
            </a:ext>
          </a:extLst>
        </xdr:cNvPr>
        <xdr:cNvSpPr txBox="1"/>
      </xdr:nvSpPr>
      <xdr:spPr>
        <a:xfrm>
          <a:off x="6038361" y="131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386728D0-024B-4B76-ADC4-94206C66F912}"/>
            </a:ext>
          </a:extLst>
        </xdr:cNvPr>
        <xdr:cNvSpPr/>
      </xdr:nvSpPr>
      <xdr:spPr>
        <a:xfrm>
          <a:off x="5960110" y="14283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CC69DEF3-6B46-4E48-B7D9-394228FEC827}"/>
            </a:ext>
          </a:extLst>
        </xdr:cNvPr>
        <xdr:cNvSpPr/>
      </xdr:nvSpPr>
      <xdr:spPr>
        <a:xfrm>
          <a:off x="606044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8069A7E4-7692-4BC4-8126-187182E6BBF8}"/>
            </a:ext>
          </a:extLst>
        </xdr:cNvPr>
        <xdr:cNvSpPr/>
      </xdr:nvSpPr>
      <xdr:spPr>
        <a:xfrm>
          <a:off x="606044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C6084AF5-5C1D-48B0-9196-F64546ADB3C9}"/>
            </a:ext>
          </a:extLst>
        </xdr:cNvPr>
        <xdr:cNvSpPr/>
      </xdr:nvSpPr>
      <xdr:spPr>
        <a:xfrm>
          <a:off x="698881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89749A53-CE6F-4B6F-9777-07580156FDF7}"/>
            </a:ext>
          </a:extLst>
        </xdr:cNvPr>
        <xdr:cNvSpPr/>
      </xdr:nvSpPr>
      <xdr:spPr>
        <a:xfrm>
          <a:off x="698881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BA99FF9B-FACC-41A4-AF4A-F6044947EC64}"/>
            </a:ext>
          </a:extLst>
        </xdr:cNvPr>
        <xdr:cNvSpPr/>
      </xdr:nvSpPr>
      <xdr:spPr>
        <a:xfrm>
          <a:off x="801751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2797BD4B-6276-42CA-8115-8DC9473C3F80}"/>
            </a:ext>
          </a:extLst>
        </xdr:cNvPr>
        <xdr:cNvSpPr/>
      </xdr:nvSpPr>
      <xdr:spPr>
        <a:xfrm>
          <a:off x="801751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6F9679C0-29CC-4C4C-BE26-CF064937CEDA}"/>
            </a:ext>
          </a:extLst>
        </xdr:cNvPr>
        <xdr:cNvSpPr/>
      </xdr:nvSpPr>
      <xdr:spPr>
        <a:xfrm>
          <a:off x="5960110" y="15109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39741FD4-9F76-4F33-9837-E981F95859D9}"/>
            </a:ext>
          </a:extLst>
        </xdr:cNvPr>
        <xdr:cNvSpPr txBox="1"/>
      </xdr:nvSpPr>
      <xdr:spPr>
        <a:xfrm>
          <a:off x="5922010" y="14924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A7D7C4A1-EE34-45C3-9DFA-5165B509FF29}"/>
            </a:ext>
          </a:extLst>
        </xdr:cNvPr>
        <xdr:cNvCxnSpPr/>
      </xdr:nvCxnSpPr>
      <xdr:spPr>
        <a:xfrm>
          <a:off x="5960110" y="17400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C3E6AFED-E70E-4525-B731-63027E1C830E}"/>
            </a:ext>
          </a:extLst>
        </xdr:cNvPr>
        <xdr:cNvCxnSpPr/>
      </xdr:nvCxnSpPr>
      <xdr:spPr>
        <a:xfrm>
          <a:off x="5960110" y="16823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C0D9EF1F-78C9-43D5-93E1-7AB43A68251D}"/>
            </a:ext>
          </a:extLst>
        </xdr:cNvPr>
        <xdr:cNvSpPr txBox="1"/>
      </xdr:nvSpPr>
      <xdr:spPr>
        <a:xfrm>
          <a:off x="5724659" y="166890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BB4DE330-8B3D-42B4-9A20-B86AEF7BD287}"/>
            </a:ext>
          </a:extLst>
        </xdr:cNvPr>
        <xdr:cNvCxnSpPr/>
      </xdr:nvCxnSpPr>
      <xdr:spPr>
        <a:xfrm>
          <a:off x="5960110" y="162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588CB030-7F08-4C20-BB8D-70B9EB061B44}"/>
            </a:ext>
          </a:extLst>
        </xdr:cNvPr>
        <xdr:cNvSpPr txBox="1"/>
      </xdr:nvSpPr>
      <xdr:spPr>
        <a:xfrm>
          <a:off x="5331688" y="16117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2F72F708-C273-4EFD-B138-EAB477653602}"/>
            </a:ext>
          </a:extLst>
        </xdr:cNvPr>
        <xdr:cNvCxnSpPr/>
      </xdr:nvCxnSpPr>
      <xdr:spPr>
        <a:xfrm>
          <a:off x="5960110" y="156864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A7F79498-D659-4A94-AA8F-9CF05AA3E9DF}"/>
            </a:ext>
          </a:extLst>
        </xdr:cNvPr>
        <xdr:cNvSpPr txBox="1"/>
      </xdr:nvSpPr>
      <xdr:spPr>
        <a:xfrm>
          <a:off x="533168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CD1ACF3A-44E5-441D-B966-AC6E1D09B19F}"/>
            </a:ext>
          </a:extLst>
        </xdr:cNvPr>
        <xdr:cNvCxnSpPr/>
      </xdr:nvCxnSpPr>
      <xdr:spPr>
        <a:xfrm>
          <a:off x="5960110" y="15109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1CA535E5-9FC5-434C-87D9-575D80955721}"/>
            </a:ext>
          </a:extLst>
        </xdr:cNvPr>
        <xdr:cNvSpPr txBox="1"/>
      </xdr:nvSpPr>
      <xdr:spPr>
        <a:xfrm>
          <a:off x="5331688" y="14974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D6CBD38D-760D-40C0-8E1E-D02FE26D9B07}"/>
            </a:ext>
          </a:extLst>
        </xdr:cNvPr>
        <xdr:cNvSpPr/>
      </xdr:nvSpPr>
      <xdr:spPr>
        <a:xfrm>
          <a:off x="5960110" y="15109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27D16758-70B4-4A45-8437-E0F5CB965BC1}"/>
            </a:ext>
          </a:extLst>
        </xdr:cNvPr>
        <xdr:cNvCxnSpPr/>
      </xdr:nvCxnSpPr>
      <xdr:spPr>
        <a:xfrm flipV="1">
          <a:off x="9427845" y="15651654"/>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9D8D65DC-1737-47BE-9A1B-AD13D0DB24B5}"/>
            </a:ext>
          </a:extLst>
        </xdr:cNvPr>
        <xdr:cNvSpPr txBox="1"/>
      </xdr:nvSpPr>
      <xdr:spPr>
        <a:xfrm>
          <a:off x="9484360" y="1681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DE3B19A6-77CD-431A-AD59-83A0DFE3C127}"/>
            </a:ext>
          </a:extLst>
        </xdr:cNvPr>
        <xdr:cNvCxnSpPr/>
      </xdr:nvCxnSpPr>
      <xdr:spPr>
        <a:xfrm>
          <a:off x="9356090" y="168099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69D8651B-31D4-434A-97EB-33B8C9B6CA46}"/>
            </a:ext>
          </a:extLst>
        </xdr:cNvPr>
        <xdr:cNvSpPr txBox="1"/>
      </xdr:nvSpPr>
      <xdr:spPr>
        <a:xfrm>
          <a:off x="9484360" y="154287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A66897CB-5AC0-46B2-93A0-1346D49FAB84}"/>
            </a:ext>
          </a:extLst>
        </xdr:cNvPr>
        <xdr:cNvCxnSpPr/>
      </xdr:nvCxnSpPr>
      <xdr:spPr>
        <a:xfrm>
          <a:off x="9356090" y="1565165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112813</xdr:rowOff>
    </xdr:from>
    <xdr:to>
      <xdr:col>55</xdr:col>
      <xdr:colOff>0</xdr:colOff>
      <xdr:row>97</xdr:row>
      <xdr:rowOff>120686</xdr:rowOff>
    </xdr:to>
    <xdr:cxnSp macro="">
      <xdr:nvCxnSpPr>
        <xdr:cNvPr id="455" name="直線コネクタ 454">
          <a:extLst>
            <a:ext uri="{FF2B5EF4-FFF2-40B4-BE49-F238E27FC236}">
              <a16:creationId xmlns:a16="http://schemas.microsoft.com/office/drawing/2014/main" id="{AA44BAEA-9E7C-4045-83F1-9D89820DD0F3}"/>
            </a:ext>
          </a:extLst>
        </xdr:cNvPr>
        <xdr:cNvCxnSpPr/>
      </xdr:nvCxnSpPr>
      <xdr:spPr>
        <a:xfrm flipV="1">
          <a:off x="8686800" y="16743463"/>
          <a:ext cx="74295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88CBD3A5-592B-4104-B8B1-4DB4BB0C948E}"/>
            </a:ext>
          </a:extLst>
        </xdr:cNvPr>
        <xdr:cNvSpPr txBox="1"/>
      </xdr:nvSpPr>
      <xdr:spPr>
        <a:xfrm>
          <a:off x="9484360" y="16674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CFBB2773-CBC0-40DA-B826-5D9F00F91D58}"/>
            </a:ext>
          </a:extLst>
        </xdr:cNvPr>
        <xdr:cNvSpPr/>
      </xdr:nvSpPr>
      <xdr:spPr>
        <a:xfrm>
          <a:off x="9394190" y="16690373"/>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109082</xdr:rowOff>
    </xdr:from>
    <xdr:to>
      <xdr:col>50</xdr:col>
      <xdr:colOff>114300</xdr:colOff>
      <xdr:row>97</xdr:row>
      <xdr:rowOff>120686</xdr:rowOff>
    </xdr:to>
    <xdr:cxnSp macro="">
      <xdr:nvCxnSpPr>
        <xdr:cNvPr id="458" name="直線コネクタ 457">
          <a:extLst>
            <a:ext uri="{FF2B5EF4-FFF2-40B4-BE49-F238E27FC236}">
              <a16:creationId xmlns:a16="http://schemas.microsoft.com/office/drawing/2014/main" id="{204A9838-2CBF-41C6-BE7E-7AE7D5C4DC18}"/>
            </a:ext>
          </a:extLst>
        </xdr:cNvPr>
        <xdr:cNvCxnSpPr/>
      </xdr:nvCxnSpPr>
      <xdr:spPr>
        <a:xfrm>
          <a:off x="7889240" y="16737827"/>
          <a:ext cx="79756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2B684C7D-4CA7-4A94-B394-89FFF8CCC400}"/>
            </a:ext>
          </a:extLst>
        </xdr:cNvPr>
        <xdr:cNvSpPr/>
      </xdr:nvSpPr>
      <xdr:spPr>
        <a:xfrm>
          <a:off x="8632190" y="1668630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33E08407-2C65-4288-89D8-5D87689D441C}"/>
            </a:ext>
          </a:extLst>
        </xdr:cNvPr>
        <xdr:cNvSpPr txBox="1"/>
      </xdr:nvSpPr>
      <xdr:spPr>
        <a:xfrm>
          <a:off x="8408250" y="1646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109082</xdr:rowOff>
    </xdr:from>
    <xdr:to>
      <xdr:col>45</xdr:col>
      <xdr:colOff>177800</xdr:colOff>
      <xdr:row>97</xdr:row>
      <xdr:rowOff>120247</xdr:rowOff>
    </xdr:to>
    <xdr:cxnSp macro="">
      <xdr:nvCxnSpPr>
        <xdr:cNvPr id="461" name="直線コネクタ 460">
          <a:extLst>
            <a:ext uri="{FF2B5EF4-FFF2-40B4-BE49-F238E27FC236}">
              <a16:creationId xmlns:a16="http://schemas.microsoft.com/office/drawing/2014/main" id="{53B1FFE0-B4F0-4408-BFF1-F927FC034BB9}"/>
            </a:ext>
          </a:extLst>
        </xdr:cNvPr>
        <xdr:cNvCxnSpPr/>
      </xdr:nvCxnSpPr>
      <xdr:spPr>
        <a:xfrm flipV="1">
          <a:off x="7084060" y="16737827"/>
          <a:ext cx="805180" cy="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75665A70-2752-43C9-B1B8-A52880860D05}"/>
            </a:ext>
          </a:extLst>
        </xdr:cNvPr>
        <xdr:cNvSpPr/>
      </xdr:nvSpPr>
      <xdr:spPr>
        <a:xfrm>
          <a:off x="7846060" y="1668768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D1506B5A-D219-4E99-9BD1-2FD02A68D009}"/>
            </a:ext>
          </a:extLst>
        </xdr:cNvPr>
        <xdr:cNvSpPr txBox="1"/>
      </xdr:nvSpPr>
      <xdr:spPr>
        <a:xfrm>
          <a:off x="7610690"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117546</xdr:rowOff>
    </xdr:from>
    <xdr:to>
      <xdr:col>41</xdr:col>
      <xdr:colOff>50800</xdr:colOff>
      <xdr:row>97</xdr:row>
      <xdr:rowOff>120247</xdr:rowOff>
    </xdr:to>
    <xdr:cxnSp macro="">
      <xdr:nvCxnSpPr>
        <xdr:cNvPr id="464" name="直線コネクタ 463">
          <a:extLst>
            <a:ext uri="{FF2B5EF4-FFF2-40B4-BE49-F238E27FC236}">
              <a16:creationId xmlns:a16="http://schemas.microsoft.com/office/drawing/2014/main" id="{522AEFD1-7C0E-4311-B425-9AA706AA2E47}"/>
            </a:ext>
          </a:extLst>
        </xdr:cNvPr>
        <xdr:cNvCxnSpPr/>
      </xdr:nvCxnSpPr>
      <xdr:spPr>
        <a:xfrm>
          <a:off x="6286500" y="16748196"/>
          <a:ext cx="79756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67FCAE63-5F64-47AC-95F5-689A093A86C8}"/>
            </a:ext>
          </a:extLst>
        </xdr:cNvPr>
        <xdr:cNvSpPr/>
      </xdr:nvSpPr>
      <xdr:spPr>
        <a:xfrm>
          <a:off x="7029450" y="1669787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5833319C-6ADA-4C0B-B87F-748DEFE12E78}"/>
            </a:ext>
          </a:extLst>
        </xdr:cNvPr>
        <xdr:cNvSpPr txBox="1"/>
      </xdr:nvSpPr>
      <xdr:spPr>
        <a:xfrm>
          <a:off x="6822655" y="1647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91959</xdr:rowOff>
    </xdr:from>
    <xdr:to>
      <xdr:col>36</xdr:col>
      <xdr:colOff>165100</xdr:colOff>
      <xdr:row>98</xdr:row>
      <xdr:rowOff>22109</xdr:rowOff>
    </xdr:to>
    <xdr:sp macro="" textlink="">
      <xdr:nvSpPr>
        <xdr:cNvPr id="467" name="フローチャート: 判断 466">
          <a:extLst>
            <a:ext uri="{FF2B5EF4-FFF2-40B4-BE49-F238E27FC236}">
              <a16:creationId xmlns:a16="http://schemas.microsoft.com/office/drawing/2014/main" id="{5F6B8E44-AC79-4D4E-AC73-1FA1922EF8E6}"/>
            </a:ext>
          </a:extLst>
        </xdr:cNvPr>
        <xdr:cNvSpPr/>
      </xdr:nvSpPr>
      <xdr:spPr>
        <a:xfrm>
          <a:off x="6231890" y="1672641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13236</xdr:rowOff>
    </xdr:from>
    <xdr:ext cx="534377" cy="259045"/>
    <xdr:sp macro="" textlink="">
      <xdr:nvSpPr>
        <xdr:cNvPr id="468" name="テキスト ボックス 467">
          <a:extLst>
            <a:ext uri="{FF2B5EF4-FFF2-40B4-BE49-F238E27FC236}">
              <a16:creationId xmlns:a16="http://schemas.microsoft.com/office/drawing/2014/main" id="{7782574A-F0CA-4E57-A6DF-3E743DB5E569}"/>
            </a:ext>
          </a:extLst>
        </xdr:cNvPr>
        <xdr:cNvSpPr txBox="1"/>
      </xdr:nvSpPr>
      <xdr:spPr>
        <a:xfrm>
          <a:off x="6038361" y="168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E7805052-8B3A-4B9F-BCD7-A9B35905DDFB}"/>
            </a:ext>
          </a:extLst>
        </xdr:cNvPr>
        <xdr:cNvSpPr txBox="1"/>
      </xdr:nvSpPr>
      <xdr:spPr>
        <a:xfrm>
          <a:off x="925830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D4B7579F-64F5-487C-9415-829D51195634}"/>
            </a:ext>
          </a:extLst>
        </xdr:cNvPr>
        <xdr:cNvSpPr txBox="1"/>
      </xdr:nvSpPr>
      <xdr:spPr>
        <a:xfrm>
          <a:off x="85153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81C78EDB-E023-4272-B323-D44C0892A17C}"/>
            </a:ext>
          </a:extLst>
        </xdr:cNvPr>
        <xdr:cNvSpPr txBox="1"/>
      </xdr:nvSpPr>
      <xdr:spPr>
        <a:xfrm>
          <a:off x="77177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34EA2B13-AEF5-4666-BE05-FBE5D5E4C5E9}"/>
            </a:ext>
          </a:extLst>
        </xdr:cNvPr>
        <xdr:cNvSpPr txBox="1"/>
      </xdr:nvSpPr>
      <xdr:spPr>
        <a:xfrm>
          <a:off x="69126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E262341D-8F66-4665-A3B4-1DFEDB2A9018}"/>
            </a:ext>
          </a:extLst>
        </xdr:cNvPr>
        <xdr:cNvSpPr txBox="1"/>
      </xdr:nvSpPr>
      <xdr:spPr>
        <a:xfrm>
          <a:off x="61150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62013</xdr:rowOff>
    </xdr:from>
    <xdr:to>
      <xdr:col>55</xdr:col>
      <xdr:colOff>50800</xdr:colOff>
      <xdr:row>97</xdr:row>
      <xdr:rowOff>163613</xdr:rowOff>
    </xdr:to>
    <xdr:sp macro="" textlink="">
      <xdr:nvSpPr>
        <xdr:cNvPr id="474" name="楕円 473">
          <a:extLst>
            <a:ext uri="{FF2B5EF4-FFF2-40B4-BE49-F238E27FC236}">
              <a16:creationId xmlns:a16="http://schemas.microsoft.com/office/drawing/2014/main" id="{0D574167-4797-417D-BD47-2E07AC7BB168}"/>
            </a:ext>
          </a:extLst>
        </xdr:cNvPr>
        <xdr:cNvSpPr/>
      </xdr:nvSpPr>
      <xdr:spPr>
        <a:xfrm>
          <a:off x="9394190" y="16688853"/>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21390</xdr:rowOff>
    </xdr:from>
    <xdr:ext cx="599010" cy="259045"/>
    <xdr:sp macro="" textlink="">
      <xdr:nvSpPr>
        <xdr:cNvPr id="475" name="土木費該当値テキスト">
          <a:extLst>
            <a:ext uri="{FF2B5EF4-FFF2-40B4-BE49-F238E27FC236}">
              <a16:creationId xmlns:a16="http://schemas.microsoft.com/office/drawing/2014/main" id="{A4FDA404-BD9C-44BB-BA5B-40CCE18CF858}"/>
            </a:ext>
          </a:extLst>
        </xdr:cNvPr>
        <xdr:cNvSpPr txBox="1"/>
      </xdr:nvSpPr>
      <xdr:spPr>
        <a:xfrm>
          <a:off x="9484360" y="1647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69886</xdr:rowOff>
    </xdr:from>
    <xdr:to>
      <xdr:col>50</xdr:col>
      <xdr:colOff>165100</xdr:colOff>
      <xdr:row>98</xdr:row>
      <xdr:rowOff>36</xdr:rowOff>
    </xdr:to>
    <xdr:sp macro="" textlink="">
      <xdr:nvSpPr>
        <xdr:cNvPr id="476" name="楕円 475">
          <a:extLst>
            <a:ext uri="{FF2B5EF4-FFF2-40B4-BE49-F238E27FC236}">
              <a16:creationId xmlns:a16="http://schemas.microsoft.com/office/drawing/2014/main" id="{1DCBB404-418D-48DF-9F4F-B246BE6522FF}"/>
            </a:ext>
          </a:extLst>
        </xdr:cNvPr>
        <xdr:cNvSpPr/>
      </xdr:nvSpPr>
      <xdr:spPr>
        <a:xfrm>
          <a:off x="8632190" y="1669863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162613</xdr:rowOff>
    </xdr:from>
    <xdr:ext cx="599010" cy="259045"/>
    <xdr:sp macro="" textlink="">
      <xdr:nvSpPr>
        <xdr:cNvPr id="477" name="テキスト ボックス 476">
          <a:extLst>
            <a:ext uri="{FF2B5EF4-FFF2-40B4-BE49-F238E27FC236}">
              <a16:creationId xmlns:a16="http://schemas.microsoft.com/office/drawing/2014/main" id="{69E409F1-B94B-4706-A5C4-457E76371CD6}"/>
            </a:ext>
          </a:extLst>
        </xdr:cNvPr>
        <xdr:cNvSpPr txBox="1"/>
      </xdr:nvSpPr>
      <xdr:spPr>
        <a:xfrm>
          <a:off x="8408250" y="1679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58282</xdr:rowOff>
    </xdr:from>
    <xdr:to>
      <xdr:col>46</xdr:col>
      <xdr:colOff>38100</xdr:colOff>
      <xdr:row>97</xdr:row>
      <xdr:rowOff>159882</xdr:rowOff>
    </xdr:to>
    <xdr:sp macro="" textlink="">
      <xdr:nvSpPr>
        <xdr:cNvPr id="478" name="楕円 477">
          <a:extLst>
            <a:ext uri="{FF2B5EF4-FFF2-40B4-BE49-F238E27FC236}">
              <a16:creationId xmlns:a16="http://schemas.microsoft.com/office/drawing/2014/main" id="{1F3FFB2D-E226-4E79-9966-CE4E5857A230}"/>
            </a:ext>
          </a:extLst>
        </xdr:cNvPr>
        <xdr:cNvSpPr/>
      </xdr:nvSpPr>
      <xdr:spPr>
        <a:xfrm>
          <a:off x="7846060" y="1668512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4959</xdr:rowOff>
    </xdr:from>
    <xdr:ext cx="599010" cy="259045"/>
    <xdr:sp macro="" textlink="">
      <xdr:nvSpPr>
        <xdr:cNvPr id="479" name="テキスト ボックス 478">
          <a:extLst>
            <a:ext uri="{FF2B5EF4-FFF2-40B4-BE49-F238E27FC236}">
              <a16:creationId xmlns:a16="http://schemas.microsoft.com/office/drawing/2014/main" id="{931A7FBC-01C3-4D8F-85B0-B370AC827488}"/>
            </a:ext>
          </a:extLst>
        </xdr:cNvPr>
        <xdr:cNvSpPr txBox="1"/>
      </xdr:nvSpPr>
      <xdr:spPr>
        <a:xfrm>
          <a:off x="7610690" y="1646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69447</xdr:rowOff>
    </xdr:from>
    <xdr:to>
      <xdr:col>41</xdr:col>
      <xdr:colOff>101600</xdr:colOff>
      <xdr:row>97</xdr:row>
      <xdr:rowOff>171047</xdr:rowOff>
    </xdr:to>
    <xdr:sp macro="" textlink="">
      <xdr:nvSpPr>
        <xdr:cNvPr id="480" name="楕円 479">
          <a:extLst>
            <a:ext uri="{FF2B5EF4-FFF2-40B4-BE49-F238E27FC236}">
              <a16:creationId xmlns:a16="http://schemas.microsoft.com/office/drawing/2014/main" id="{624272C6-5B61-4055-83C6-D5CE7CA5C09D}"/>
            </a:ext>
          </a:extLst>
        </xdr:cNvPr>
        <xdr:cNvSpPr/>
      </xdr:nvSpPr>
      <xdr:spPr>
        <a:xfrm>
          <a:off x="7029450" y="1669819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162174</xdr:rowOff>
    </xdr:from>
    <xdr:ext cx="599010" cy="259045"/>
    <xdr:sp macro="" textlink="">
      <xdr:nvSpPr>
        <xdr:cNvPr id="481" name="テキスト ボックス 480">
          <a:extLst>
            <a:ext uri="{FF2B5EF4-FFF2-40B4-BE49-F238E27FC236}">
              <a16:creationId xmlns:a16="http://schemas.microsoft.com/office/drawing/2014/main" id="{B85CB6A6-28C1-413D-A0A5-DC7FF7770D6C}"/>
            </a:ext>
          </a:extLst>
        </xdr:cNvPr>
        <xdr:cNvSpPr txBox="1"/>
      </xdr:nvSpPr>
      <xdr:spPr>
        <a:xfrm>
          <a:off x="6822655" y="1679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66746</xdr:rowOff>
    </xdr:from>
    <xdr:to>
      <xdr:col>36</xdr:col>
      <xdr:colOff>165100</xdr:colOff>
      <xdr:row>97</xdr:row>
      <xdr:rowOff>168346</xdr:rowOff>
    </xdr:to>
    <xdr:sp macro="" textlink="">
      <xdr:nvSpPr>
        <xdr:cNvPr id="482" name="楕円 481">
          <a:extLst>
            <a:ext uri="{FF2B5EF4-FFF2-40B4-BE49-F238E27FC236}">
              <a16:creationId xmlns:a16="http://schemas.microsoft.com/office/drawing/2014/main" id="{ED848D9F-21F4-4CD1-89C9-5D9E5A19C333}"/>
            </a:ext>
          </a:extLst>
        </xdr:cNvPr>
        <xdr:cNvSpPr/>
      </xdr:nvSpPr>
      <xdr:spPr>
        <a:xfrm>
          <a:off x="6231890" y="1669549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13423</xdr:rowOff>
    </xdr:from>
    <xdr:ext cx="599010" cy="259045"/>
    <xdr:sp macro="" textlink="">
      <xdr:nvSpPr>
        <xdr:cNvPr id="483" name="テキスト ボックス 482">
          <a:extLst>
            <a:ext uri="{FF2B5EF4-FFF2-40B4-BE49-F238E27FC236}">
              <a16:creationId xmlns:a16="http://schemas.microsoft.com/office/drawing/2014/main" id="{69ACFAC9-F500-40A6-901A-7622A912C918}"/>
            </a:ext>
          </a:extLst>
        </xdr:cNvPr>
        <xdr:cNvSpPr txBox="1"/>
      </xdr:nvSpPr>
      <xdr:spPr>
        <a:xfrm>
          <a:off x="6007950" y="1647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F62E2C93-A37C-45EB-893F-06E84DA75111}"/>
            </a:ext>
          </a:extLst>
        </xdr:cNvPr>
        <xdr:cNvSpPr/>
      </xdr:nvSpPr>
      <xdr:spPr>
        <a:xfrm>
          <a:off x="11203940" y="3996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B58B4E6D-3840-4256-8FFA-CF14E407AA98}"/>
            </a:ext>
          </a:extLst>
        </xdr:cNvPr>
        <xdr:cNvSpPr/>
      </xdr:nvSpPr>
      <xdr:spPr>
        <a:xfrm>
          <a:off x="113157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2C3AA32A-67F0-43E3-B5C5-F05271541E69}"/>
            </a:ext>
          </a:extLst>
        </xdr:cNvPr>
        <xdr:cNvSpPr/>
      </xdr:nvSpPr>
      <xdr:spPr>
        <a:xfrm>
          <a:off x="113157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7C2D0DA1-C84B-41A9-9FAC-C0BB104F7E22}"/>
            </a:ext>
          </a:extLst>
        </xdr:cNvPr>
        <xdr:cNvSpPr/>
      </xdr:nvSpPr>
      <xdr:spPr>
        <a:xfrm>
          <a:off x="1223264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33E29C00-1590-4542-A667-169C4B032D34}"/>
            </a:ext>
          </a:extLst>
        </xdr:cNvPr>
        <xdr:cNvSpPr/>
      </xdr:nvSpPr>
      <xdr:spPr>
        <a:xfrm>
          <a:off x="1223264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388AF52A-FB13-4C80-A473-19C8BDE73A16}"/>
            </a:ext>
          </a:extLst>
        </xdr:cNvPr>
        <xdr:cNvSpPr/>
      </xdr:nvSpPr>
      <xdr:spPr>
        <a:xfrm>
          <a:off x="1326134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E55D6049-6092-4EA7-B64D-630528EECE8F}"/>
            </a:ext>
          </a:extLst>
        </xdr:cNvPr>
        <xdr:cNvSpPr/>
      </xdr:nvSpPr>
      <xdr:spPr>
        <a:xfrm>
          <a:off x="1326134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821078F1-A096-4CFB-A015-8C250C610A4A}"/>
            </a:ext>
          </a:extLst>
        </xdr:cNvPr>
        <xdr:cNvSpPr/>
      </xdr:nvSpPr>
      <xdr:spPr>
        <a:xfrm>
          <a:off x="11203940" y="4822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C0E0CBB5-1A0F-4D0C-BD3B-F34DFF73711D}"/>
            </a:ext>
          </a:extLst>
        </xdr:cNvPr>
        <xdr:cNvSpPr txBox="1"/>
      </xdr:nvSpPr>
      <xdr:spPr>
        <a:xfrm>
          <a:off x="1116584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C70EE9AB-684B-4273-AECF-A80B6F9044D4}"/>
            </a:ext>
          </a:extLst>
        </xdr:cNvPr>
        <xdr:cNvCxnSpPr/>
      </xdr:nvCxnSpPr>
      <xdr:spPr>
        <a:xfrm>
          <a:off x="11203940" y="7113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9E2D4CF5-E6AC-423D-8551-81F337EF97F1}"/>
            </a:ext>
          </a:extLst>
        </xdr:cNvPr>
        <xdr:cNvCxnSpPr/>
      </xdr:nvCxnSpPr>
      <xdr:spPr>
        <a:xfrm>
          <a:off x="11203940" y="67816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BA40CE38-FFB6-477F-A9AE-D33A195A6E01}"/>
            </a:ext>
          </a:extLst>
        </xdr:cNvPr>
        <xdr:cNvSpPr txBox="1"/>
      </xdr:nvSpPr>
      <xdr:spPr>
        <a:xfrm>
          <a:off x="10979919" y="664701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B4F76C01-3446-4FB5-A7FB-06F8DC048863}"/>
            </a:ext>
          </a:extLst>
        </xdr:cNvPr>
        <xdr:cNvCxnSpPr/>
      </xdr:nvCxnSpPr>
      <xdr:spPr>
        <a:xfrm>
          <a:off x="11203940" y="6458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119D46B2-9EBC-43A1-929F-21B3948018B2}"/>
            </a:ext>
          </a:extLst>
        </xdr:cNvPr>
        <xdr:cNvSpPr txBox="1"/>
      </xdr:nvSpPr>
      <xdr:spPr>
        <a:xfrm>
          <a:off x="10669481" y="63147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1A44008A-2E47-49CD-B132-D1357D4BB201}"/>
            </a:ext>
          </a:extLst>
        </xdr:cNvPr>
        <xdr:cNvCxnSpPr/>
      </xdr:nvCxnSpPr>
      <xdr:spPr>
        <a:xfrm>
          <a:off x="11203940" y="61360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1393734D-BFDD-47D3-95C3-F88D4FCDABB5}"/>
            </a:ext>
          </a:extLst>
        </xdr:cNvPr>
        <xdr:cNvSpPr txBox="1"/>
      </xdr:nvSpPr>
      <xdr:spPr>
        <a:xfrm>
          <a:off x="10669481" y="5991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20A6845-2C5C-4B54-9B4E-323D651B6FAD}"/>
            </a:ext>
          </a:extLst>
        </xdr:cNvPr>
        <xdr:cNvCxnSpPr/>
      </xdr:nvCxnSpPr>
      <xdr:spPr>
        <a:xfrm>
          <a:off x="11203940" y="5803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558BEA6C-EBBD-4246-8EA3-E485AE8DA1FC}"/>
            </a:ext>
          </a:extLst>
        </xdr:cNvPr>
        <xdr:cNvSpPr txBox="1"/>
      </xdr:nvSpPr>
      <xdr:spPr>
        <a:xfrm>
          <a:off x="10669481" y="566539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6FFC46AF-D8C0-472A-8EA8-1A5C1AEDEA54}"/>
            </a:ext>
          </a:extLst>
        </xdr:cNvPr>
        <xdr:cNvCxnSpPr/>
      </xdr:nvCxnSpPr>
      <xdr:spPr>
        <a:xfrm>
          <a:off x="11203940" y="54829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D9DBF2BD-E87B-404E-A6C0-30A9B286CF36}"/>
            </a:ext>
          </a:extLst>
        </xdr:cNvPr>
        <xdr:cNvSpPr txBox="1"/>
      </xdr:nvSpPr>
      <xdr:spPr>
        <a:xfrm>
          <a:off x="10669481" y="53331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D9AFE576-C779-4A55-BDE4-0393ABF1C8FF}"/>
            </a:ext>
          </a:extLst>
        </xdr:cNvPr>
        <xdr:cNvCxnSpPr/>
      </xdr:nvCxnSpPr>
      <xdr:spPr>
        <a:xfrm>
          <a:off x="11203940" y="515447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61609DAE-C46B-4EC5-AACF-528299878D27}"/>
            </a:ext>
          </a:extLst>
        </xdr:cNvPr>
        <xdr:cNvSpPr txBox="1"/>
      </xdr:nvSpPr>
      <xdr:spPr>
        <a:xfrm>
          <a:off x="106694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15D5007F-DBE4-4D0A-B6A0-EE87D2022950}"/>
            </a:ext>
          </a:extLst>
        </xdr:cNvPr>
        <xdr:cNvCxnSpPr/>
      </xdr:nvCxnSpPr>
      <xdr:spPr>
        <a:xfrm>
          <a:off x="11203940" y="482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F9DFD661-DC0D-4C8F-BA46-502FCBEEAF8D}"/>
            </a:ext>
          </a:extLst>
        </xdr:cNvPr>
        <xdr:cNvSpPr txBox="1"/>
      </xdr:nvSpPr>
      <xdr:spPr>
        <a:xfrm>
          <a:off x="10669481" y="4687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F9D3683C-A302-4EFE-84F0-0E36A450092F}"/>
            </a:ext>
          </a:extLst>
        </xdr:cNvPr>
        <xdr:cNvSpPr/>
      </xdr:nvSpPr>
      <xdr:spPr>
        <a:xfrm>
          <a:off x="11203940" y="4822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F6332296-D07F-48BD-8390-CF9BBAC0ED36}"/>
            </a:ext>
          </a:extLst>
        </xdr:cNvPr>
        <xdr:cNvCxnSpPr/>
      </xdr:nvCxnSpPr>
      <xdr:spPr>
        <a:xfrm flipV="1">
          <a:off x="14700250" y="5237619"/>
          <a:ext cx="3174" cy="1527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7AB94EE-D00D-4703-B395-486ECC5EEDCD}"/>
            </a:ext>
          </a:extLst>
        </xdr:cNvPr>
        <xdr:cNvSpPr txBox="1"/>
      </xdr:nvSpPr>
      <xdr:spPr>
        <a:xfrm>
          <a:off x="14747240" y="677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ADC9C87E-69E0-4BB0-840A-B95443FA014F}"/>
            </a:ext>
          </a:extLst>
        </xdr:cNvPr>
        <xdr:cNvCxnSpPr/>
      </xdr:nvCxnSpPr>
      <xdr:spPr>
        <a:xfrm>
          <a:off x="14611350" y="67647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17797EDE-F64B-4CD5-AFBA-0A4BFB2AC5E2}"/>
            </a:ext>
          </a:extLst>
        </xdr:cNvPr>
        <xdr:cNvSpPr txBox="1"/>
      </xdr:nvSpPr>
      <xdr:spPr>
        <a:xfrm>
          <a:off x="1474724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2A8F50D4-138F-4EFE-9CFC-2FF41D4974B0}"/>
            </a:ext>
          </a:extLst>
        </xdr:cNvPr>
        <xdr:cNvCxnSpPr/>
      </xdr:nvCxnSpPr>
      <xdr:spPr>
        <a:xfrm>
          <a:off x="14611350" y="52376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107732</xdr:rowOff>
    </xdr:from>
    <xdr:to>
      <xdr:col>85</xdr:col>
      <xdr:colOff>127000</xdr:colOff>
      <xdr:row>38</xdr:row>
      <xdr:rowOff>111030</xdr:rowOff>
    </xdr:to>
    <xdr:cxnSp macro="">
      <xdr:nvCxnSpPr>
        <xdr:cNvPr id="514" name="直線コネクタ 513">
          <a:extLst>
            <a:ext uri="{FF2B5EF4-FFF2-40B4-BE49-F238E27FC236}">
              <a16:creationId xmlns:a16="http://schemas.microsoft.com/office/drawing/2014/main" id="{7067279B-2A37-45E7-B398-3C18CC6A2BA2}"/>
            </a:ext>
          </a:extLst>
        </xdr:cNvPr>
        <xdr:cNvCxnSpPr/>
      </xdr:nvCxnSpPr>
      <xdr:spPr>
        <a:xfrm>
          <a:off x="13942060" y="6620927"/>
          <a:ext cx="762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30497139-D7F0-4F6B-8581-5936E2E3CB90}"/>
            </a:ext>
          </a:extLst>
        </xdr:cNvPr>
        <xdr:cNvSpPr txBox="1"/>
      </xdr:nvSpPr>
      <xdr:spPr>
        <a:xfrm>
          <a:off x="14747240" y="6404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6FEE1203-91EB-402A-9348-30EF99841714}"/>
            </a:ext>
          </a:extLst>
        </xdr:cNvPr>
        <xdr:cNvSpPr/>
      </xdr:nvSpPr>
      <xdr:spPr>
        <a:xfrm>
          <a:off x="14649450" y="655676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107732</xdr:rowOff>
    </xdr:from>
    <xdr:to>
      <xdr:col>81</xdr:col>
      <xdr:colOff>50800</xdr:colOff>
      <xdr:row>38</xdr:row>
      <xdr:rowOff>118587</xdr:rowOff>
    </xdr:to>
    <xdr:cxnSp macro="">
      <xdr:nvCxnSpPr>
        <xdr:cNvPr id="517" name="直線コネクタ 516">
          <a:extLst>
            <a:ext uri="{FF2B5EF4-FFF2-40B4-BE49-F238E27FC236}">
              <a16:creationId xmlns:a16="http://schemas.microsoft.com/office/drawing/2014/main" id="{8DDCB67B-E741-4589-85A3-E777FA43626E}"/>
            </a:ext>
          </a:extLst>
        </xdr:cNvPr>
        <xdr:cNvCxnSpPr/>
      </xdr:nvCxnSpPr>
      <xdr:spPr>
        <a:xfrm flipV="1">
          <a:off x="13144500" y="6620927"/>
          <a:ext cx="797560" cy="1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5951B5BC-3808-41EF-8566-C85FD402B94E}"/>
            </a:ext>
          </a:extLst>
        </xdr:cNvPr>
        <xdr:cNvSpPr/>
      </xdr:nvSpPr>
      <xdr:spPr>
        <a:xfrm>
          <a:off x="13887450" y="656940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7B455F02-32D5-43FF-B607-7B7C1DB6A8FD}"/>
            </a:ext>
          </a:extLst>
        </xdr:cNvPr>
        <xdr:cNvSpPr txBox="1"/>
      </xdr:nvSpPr>
      <xdr:spPr>
        <a:xfrm>
          <a:off x="1371297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115119</xdr:rowOff>
    </xdr:from>
    <xdr:to>
      <xdr:col>76</xdr:col>
      <xdr:colOff>114300</xdr:colOff>
      <xdr:row>38</xdr:row>
      <xdr:rowOff>118587</xdr:rowOff>
    </xdr:to>
    <xdr:cxnSp macro="">
      <xdr:nvCxnSpPr>
        <xdr:cNvPr id="520" name="直線コネクタ 519">
          <a:extLst>
            <a:ext uri="{FF2B5EF4-FFF2-40B4-BE49-F238E27FC236}">
              <a16:creationId xmlns:a16="http://schemas.microsoft.com/office/drawing/2014/main" id="{ED971F3C-EE13-4ABF-AAC9-ED099C38E2BF}"/>
            </a:ext>
          </a:extLst>
        </xdr:cNvPr>
        <xdr:cNvCxnSpPr/>
      </xdr:nvCxnSpPr>
      <xdr:spPr>
        <a:xfrm>
          <a:off x="12346940" y="6630219"/>
          <a:ext cx="79756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33526751-6355-4C5B-82F5-FBADBA37404D}"/>
            </a:ext>
          </a:extLst>
        </xdr:cNvPr>
        <xdr:cNvSpPr/>
      </xdr:nvSpPr>
      <xdr:spPr>
        <a:xfrm>
          <a:off x="13089890" y="657224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D3A1B526-6E66-4E50-BC5E-9296F68F64A8}"/>
            </a:ext>
          </a:extLst>
        </xdr:cNvPr>
        <xdr:cNvSpPr txBox="1"/>
      </xdr:nvSpPr>
      <xdr:spPr>
        <a:xfrm>
          <a:off x="1289636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53149</xdr:rowOff>
    </xdr:from>
    <xdr:to>
      <xdr:col>71</xdr:col>
      <xdr:colOff>177800</xdr:colOff>
      <xdr:row>38</xdr:row>
      <xdr:rowOff>115119</xdr:rowOff>
    </xdr:to>
    <xdr:cxnSp macro="">
      <xdr:nvCxnSpPr>
        <xdr:cNvPr id="523" name="直線コネクタ 522">
          <a:extLst>
            <a:ext uri="{FF2B5EF4-FFF2-40B4-BE49-F238E27FC236}">
              <a16:creationId xmlns:a16="http://schemas.microsoft.com/office/drawing/2014/main" id="{B7B4CE4D-005C-4057-92CC-1C36AAD11E4F}"/>
            </a:ext>
          </a:extLst>
        </xdr:cNvPr>
        <xdr:cNvCxnSpPr/>
      </xdr:nvCxnSpPr>
      <xdr:spPr>
        <a:xfrm>
          <a:off x="11541760" y="6572059"/>
          <a:ext cx="805180" cy="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4F36200A-099E-408A-B53C-AFEFEC6CCB9C}"/>
            </a:ext>
          </a:extLst>
        </xdr:cNvPr>
        <xdr:cNvSpPr/>
      </xdr:nvSpPr>
      <xdr:spPr>
        <a:xfrm>
          <a:off x="12303760" y="65709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CBEA067F-3228-457B-ACF1-D0CBF7F01FAC}"/>
            </a:ext>
          </a:extLst>
        </xdr:cNvPr>
        <xdr:cNvSpPr txBox="1"/>
      </xdr:nvSpPr>
      <xdr:spPr>
        <a:xfrm>
          <a:off x="12098801" y="634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64538</xdr:rowOff>
    </xdr:from>
    <xdr:to>
      <xdr:col>67</xdr:col>
      <xdr:colOff>101600</xdr:colOff>
      <xdr:row>38</xdr:row>
      <xdr:rowOff>166138</xdr:rowOff>
    </xdr:to>
    <xdr:sp macro="" textlink="">
      <xdr:nvSpPr>
        <xdr:cNvPr id="526" name="フローチャート: 判断 525">
          <a:extLst>
            <a:ext uri="{FF2B5EF4-FFF2-40B4-BE49-F238E27FC236}">
              <a16:creationId xmlns:a16="http://schemas.microsoft.com/office/drawing/2014/main" id="{F60ED33E-4A14-40E7-97FC-98E758BC25C7}"/>
            </a:ext>
          </a:extLst>
        </xdr:cNvPr>
        <xdr:cNvSpPr/>
      </xdr:nvSpPr>
      <xdr:spPr>
        <a:xfrm>
          <a:off x="11487150" y="6575828"/>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157265</xdr:rowOff>
    </xdr:from>
    <xdr:ext cx="534377" cy="259045"/>
    <xdr:sp macro="" textlink="">
      <xdr:nvSpPr>
        <xdr:cNvPr id="527" name="テキスト ボックス 526">
          <a:extLst>
            <a:ext uri="{FF2B5EF4-FFF2-40B4-BE49-F238E27FC236}">
              <a16:creationId xmlns:a16="http://schemas.microsoft.com/office/drawing/2014/main" id="{FFBEC9D4-A1DA-4827-A873-FD9F06E54279}"/>
            </a:ext>
          </a:extLst>
        </xdr:cNvPr>
        <xdr:cNvSpPr txBox="1"/>
      </xdr:nvSpPr>
      <xdr:spPr>
        <a:xfrm>
          <a:off x="11312671" y="667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C007E50C-6793-4AEC-B766-E62450B8942C}"/>
            </a:ext>
          </a:extLst>
        </xdr:cNvPr>
        <xdr:cNvSpPr txBox="1"/>
      </xdr:nvSpPr>
      <xdr:spPr>
        <a:xfrm>
          <a:off x="145326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7AF2FA2E-6274-48E4-ABF9-0FA603A997C9}"/>
            </a:ext>
          </a:extLst>
        </xdr:cNvPr>
        <xdr:cNvSpPr txBox="1"/>
      </xdr:nvSpPr>
      <xdr:spPr>
        <a:xfrm>
          <a:off x="137706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F3BD44E6-5FE2-4D05-8D9F-C64089D3BE8F}"/>
            </a:ext>
          </a:extLst>
        </xdr:cNvPr>
        <xdr:cNvSpPr txBox="1"/>
      </xdr:nvSpPr>
      <xdr:spPr>
        <a:xfrm>
          <a:off x="129730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15D6E7C-37ED-45AB-ABB7-B4A7412A1E49}"/>
            </a:ext>
          </a:extLst>
        </xdr:cNvPr>
        <xdr:cNvSpPr txBox="1"/>
      </xdr:nvSpPr>
      <xdr:spPr>
        <a:xfrm>
          <a:off x="121754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86B2D713-6856-40CA-89CF-8F40F87CD588}"/>
            </a:ext>
          </a:extLst>
        </xdr:cNvPr>
        <xdr:cNvSpPr txBox="1"/>
      </xdr:nvSpPr>
      <xdr:spPr>
        <a:xfrm>
          <a:off x="113703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60230</xdr:rowOff>
    </xdr:from>
    <xdr:to>
      <xdr:col>85</xdr:col>
      <xdr:colOff>177800</xdr:colOff>
      <xdr:row>38</xdr:row>
      <xdr:rowOff>161830</xdr:rowOff>
    </xdr:to>
    <xdr:sp macro="" textlink="">
      <xdr:nvSpPr>
        <xdr:cNvPr id="533" name="楕円 532">
          <a:extLst>
            <a:ext uri="{FF2B5EF4-FFF2-40B4-BE49-F238E27FC236}">
              <a16:creationId xmlns:a16="http://schemas.microsoft.com/office/drawing/2014/main" id="{A549A747-721C-4F86-9300-E6E98A66A4FC}"/>
            </a:ext>
          </a:extLst>
        </xdr:cNvPr>
        <xdr:cNvSpPr/>
      </xdr:nvSpPr>
      <xdr:spPr>
        <a:xfrm>
          <a:off x="14649450" y="657152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38657</xdr:rowOff>
    </xdr:from>
    <xdr:ext cx="534377" cy="259045"/>
    <xdr:sp macro="" textlink="">
      <xdr:nvSpPr>
        <xdr:cNvPr id="534" name="消防費該当値テキスト">
          <a:extLst>
            <a:ext uri="{FF2B5EF4-FFF2-40B4-BE49-F238E27FC236}">
              <a16:creationId xmlns:a16="http://schemas.microsoft.com/office/drawing/2014/main" id="{AAC7A0D2-7915-442F-AB2B-2C1FB432F0E3}"/>
            </a:ext>
          </a:extLst>
        </xdr:cNvPr>
        <xdr:cNvSpPr txBox="1"/>
      </xdr:nvSpPr>
      <xdr:spPr>
        <a:xfrm>
          <a:off x="14747240" y="655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56932</xdr:rowOff>
    </xdr:from>
    <xdr:to>
      <xdr:col>81</xdr:col>
      <xdr:colOff>101600</xdr:colOff>
      <xdr:row>38</xdr:row>
      <xdr:rowOff>158532</xdr:rowOff>
    </xdr:to>
    <xdr:sp macro="" textlink="">
      <xdr:nvSpPr>
        <xdr:cNvPr id="535" name="楕円 534">
          <a:extLst>
            <a:ext uri="{FF2B5EF4-FFF2-40B4-BE49-F238E27FC236}">
              <a16:creationId xmlns:a16="http://schemas.microsoft.com/office/drawing/2014/main" id="{93F6E5D8-F501-4138-B41B-6FD3D24BA4A1}"/>
            </a:ext>
          </a:extLst>
        </xdr:cNvPr>
        <xdr:cNvSpPr/>
      </xdr:nvSpPr>
      <xdr:spPr>
        <a:xfrm>
          <a:off x="13887450" y="657584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3609</xdr:rowOff>
    </xdr:from>
    <xdr:ext cx="534377" cy="259045"/>
    <xdr:sp macro="" textlink="">
      <xdr:nvSpPr>
        <xdr:cNvPr id="536" name="テキスト ボックス 535">
          <a:extLst>
            <a:ext uri="{FF2B5EF4-FFF2-40B4-BE49-F238E27FC236}">
              <a16:creationId xmlns:a16="http://schemas.microsoft.com/office/drawing/2014/main" id="{A5916D9E-D225-4B80-8434-E2C1A27DB8E2}"/>
            </a:ext>
          </a:extLst>
        </xdr:cNvPr>
        <xdr:cNvSpPr txBox="1"/>
      </xdr:nvSpPr>
      <xdr:spPr>
        <a:xfrm>
          <a:off x="13712971" y="634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67787</xdr:rowOff>
    </xdr:from>
    <xdr:to>
      <xdr:col>76</xdr:col>
      <xdr:colOff>165100</xdr:colOff>
      <xdr:row>38</xdr:row>
      <xdr:rowOff>169387</xdr:rowOff>
    </xdr:to>
    <xdr:sp macro="" textlink="">
      <xdr:nvSpPr>
        <xdr:cNvPr id="537" name="楕円 536">
          <a:extLst>
            <a:ext uri="{FF2B5EF4-FFF2-40B4-BE49-F238E27FC236}">
              <a16:creationId xmlns:a16="http://schemas.microsoft.com/office/drawing/2014/main" id="{B9FF6125-BFF4-4FAF-9651-DC93A854B73F}"/>
            </a:ext>
          </a:extLst>
        </xdr:cNvPr>
        <xdr:cNvSpPr/>
      </xdr:nvSpPr>
      <xdr:spPr>
        <a:xfrm>
          <a:off x="13089890" y="658098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160514</xdr:rowOff>
    </xdr:from>
    <xdr:ext cx="534377" cy="259045"/>
    <xdr:sp macro="" textlink="">
      <xdr:nvSpPr>
        <xdr:cNvPr id="538" name="テキスト ボックス 537">
          <a:extLst>
            <a:ext uri="{FF2B5EF4-FFF2-40B4-BE49-F238E27FC236}">
              <a16:creationId xmlns:a16="http://schemas.microsoft.com/office/drawing/2014/main" id="{A2495FB3-E57E-4382-A521-1F0DAF16F6A4}"/>
            </a:ext>
          </a:extLst>
        </xdr:cNvPr>
        <xdr:cNvSpPr txBox="1"/>
      </xdr:nvSpPr>
      <xdr:spPr>
        <a:xfrm>
          <a:off x="12896361" y="667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64319</xdr:rowOff>
    </xdr:from>
    <xdr:to>
      <xdr:col>72</xdr:col>
      <xdr:colOff>38100</xdr:colOff>
      <xdr:row>38</xdr:row>
      <xdr:rowOff>165919</xdr:rowOff>
    </xdr:to>
    <xdr:sp macro="" textlink="">
      <xdr:nvSpPr>
        <xdr:cNvPr id="539" name="楕円 538">
          <a:extLst>
            <a:ext uri="{FF2B5EF4-FFF2-40B4-BE49-F238E27FC236}">
              <a16:creationId xmlns:a16="http://schemas.microsoft.com/office/drawing/2014/main" id="{44A84C14-D9ED-46C1-A1E4-3A8090CA19D1}"/>
            </a:ext>
          </a:extLst>
        </xdr:cNvPr>
        <xdr:cNvSpPr/>
      </xdr:nvSpPr>
      <xdr:spPr>
        <a:xfrm>
          <a:off x="12303760" y="6575609"/>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157046</xdr:rowOff>
    </xdr:from>
    <xdr:ext cx="534377" cy="259045"/>
    <xdr:sp macro="" textlink="">
      <xdr:nvSpPr>
        <xdr:cNvPr id="540" name="テキスト ボックス 539">
          <a:extLst>
            <a:ext uri="{FF2B5EF4-FFF2-40B4-BE49-F238E27FC236}">
              <a16:creationId xmlns:a16="http://schemas.microsoft.com/office/drawing/2014/main" id="{A025C614-A348-4A84-94DC-8F5D1B9AA21A}"/>
            </a:ext>
          </a:extLst>
        </xdr:cNvPr>
        <xdr:cNvSpPr txBox="1"/>
      </xdr:nvSpPr>
      <xdr:spPr>
        <a:xfrm>
          <a:off x="12098801" y="66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2349</xdr:rowOff>
    </xdr:from>
    <xdr:to>
      <xdr:col>67</xdr:col>
      <xdr:colOff>101600</xdr:colOff>
      <xdr:row>38</xdr:row>
      <xdr:rowOff>103949</xdr:rowOff>
    </xdr:to>
    <xdr:sp macro="" textlink="">
      <xdr:nvSpPr>
        <xdr:cNvPr id="541" name="楕円 540">
          <a:extLst>
            <a:ext uri="{FF2B5EF4-FFF2-40B4-BE49-F238E27FC236}">
              <a16:creationId xmlns:a16="http://schemas.microsoft.com/office/drawing/2014/main" id="{B199C7B2-60D9-4570-8BF8-3F6045141397}"/>
            </a:ext>
          </a:extLst>
        </xdr:cNvPr>
        <xdr:cNvSpPr/>
      </xdr:nvSpPr>
      <xdr:spPr>
        <a:xfrm>
          <a:off x="11487150" y="651744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120476</xdr:rowOff>
    </xdr:from>
    <xdr:ext cx="534377" cy="259045"/>
    <xdr:sp macro="" textlink="">
      <xdr:nvSpPr>
        <xdr:cNvPr id="542" name="テキスト ボックス 541">
          <a:extLst>
            <a:ext uri="{FF2B5EF4-FFF2-40B4-BE49-F238E27FC236}">
              <a16:creationId xmlns:a16="http://schemas.microsoft.com/office/drawing/2014/main" id="{198BE610-CAF6-4B73-AC23-9FAB568B9466}"/>
            </a:ext>
          </a:extLst>
        </xdr:cNvPr>
        <xdr:cNvSpPr txBox="1"/>
      </xdr:nvSpPr>
      <xdr:spPr>
        <a:xfrm>
          <a:off x="11312671" y="62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D8608F6B-D0F2-4A3D-8355-2AEDDEDA3B62}"/>
            </a:ext>
          </a:extLst>
        </xdr:cNvPr>
        <xdr:cNvSpPr/>
      </xdr:nvSpPr>
      <xdr:spPr>
        <a:xfrm>
          <a:off x="11203940" y="7425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6EB82CBA-9D6A-4D70-AE6C-F395F1100C40}"/>
            </a:ext>
          </a:extLst>
        </xdr:cNvPr>
        <xdr:cNvSpPr/>
      </xdr:nvSpPr>
      <xdr:spPr>
        <a:xfrm>
          <a:off x="113157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4AF79FB8-49E6-4A02-850E-71E80AD38E94}"/>
            </a:ext>
          </a:extLst>
        </xdr:cNvPr>
        <xdr:cNvSpPr/>
      </xdr:nvSpPr>
      <xdr:spPr>
        <a:xfrm>
          <a:off x="113157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8B634D7-2A5A-447A-9EB0-38AAA3796F2D}"/>
            </a:ext>
          </a:extLst>
        </xdr:cNvPr>
        <xdr:cNvSpPr/>
      </xdr:nvSpPr>
      <xdr:spPr>
        <a:xfrm>
          <a:off x="1223264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3D8E19D2-DD21-4881-AB7D-68E51982F15A}"/>
            </a:ext>
          </a:extLst>
        </xdr:cNvPr>
        <xdr:cNvSpPr/>
      </xdr:nvSpPr>
      <xdr:spPr>
        <a:xfrm>
          <a:off x="1223264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ECEC3FCC-5288-40FD-BDE4-240146A88407}"/>
            </a:ext>
          </a:extLst>
        </xdr:cNvPr>
        <xdr:cNvSpPr/>
      </xdr:nvSpPr>
      <xdr:spPr>
        <a:xfrm>
          <a:off x="1326134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F33F4944-F8B1-4F9E-BEC4-3EEF6EBE838B}"/>
            </a:ext>
          </a:extLst>
        </xdr:cNvPr>
        <xdr:cNvSpPr/>
      </xdr:nvSpPr>
      <xdr:spPr>
        <a:xfrm>
          <a:off x="1326134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BC87A219-64D2-4BCD-908A-096996FD034E}"/>
            </a:ext>
          </a:extLst>
        </xdr:cNvPr>
        <xdr:cNvSpPr/>
      </xdr:nvSpPr>
      <xdr:spPr>
        <a:xfrm>
          <a:off x="11203940" y="8251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572B45BD-3403-45BE-8B88-FD77F9D94EF8}"/>
            </a:ext>
          </a:extLst>
        </xdr:cNvPr>
        <xdr:cNvSpPr txBox="1"/>
      </xdr:nvSpPr>
      <xdr:spPr>
        <a:xfrm>
          <a:off x="1116584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4B900564-1F8E-4631-ABBA-10FA59E4E95B}"/>
            </a:ext>
          </a:extLst>
        </xdr:cNvPr>
        <xdr:cNvCxnSpPr/>
      </xdr:nvCxnSpPr>
      <xdr:spPr>
        <a:xfrm>
          <a:off x="11203940" y="1054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1F5AEC9E-BF61-4FAC-AB48-E2BC262D0B5C}"/>
            </a:ext>
          </a:extLst>
        </xdr:cNvPr>
        <xdr:cNvCxnSpPr/>
      </xdr:nvCxnSpPr>
      <xdr:spPr>
        <a:xfrm>
          <a:off x="11203940" y="10079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3ECED7DE-F26B-4B89-A693-CA6240061AFC}"/>
            </a:ext>
          </a:extLst>
        </xdr:cNvPr>
        <xdr:cNvSpPr txBox="1"/>
      </xdr:nvSpPr>
      <xdr:spPr>
        <a:xfrm>
          <a:off x="10979919" y="9945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7F703B69-F6EA-4DE7-9F41-9183D097FA9F}"/>
            </a:ext>
          </a:extLst>
        </xdr:cNvPr>
        <xdr:cNvCxnSpPr/>
      </xdr:nvCxnSpPr>
      <xdr:spPr>
        <a:xfrm>
          <a:off x="11203940" y="9622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BD0B8DED-CFB5-4318-93A9-2AB34CA2AB53}"/>
            </a:ext>
          </a:extLst>
        </xdr:cNvPr>
        <xdr:cNvSpPr txBox="1"/>
      </xdr:nvSpPr>
      <xdr:spPr>
        <a:xfrm>
          <a:off x="10669481" y="9488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FA3B1DC8-1854-42B6-8F3D-DF09BD8BB2D2}"/>
            </a:ext>
          </a:extLst>
        </xdr:cNvPr>
        <xdr:cNvCxnSpPr/>
      </xdr:nvCxnSpPr>
      <xdr:spPr>
        <a:xfrm>
          <a:off x="11203940" y="91713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5625466-5C61-42F7-9858-347A3A5ABFDC}"/>
            </a:ext>
          </a:extLst>
        </xdr:cNvPr>
        <xdr:cNvSpPr txBox="1"/>
      </xdr:nvSpPr>
      <xdr:spPr>
        <a:xfrm>
          <a:off x="106694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24C5037F-7230-4B58-AE70-F699FB452DC8}"/>
            </a:ext>
          </a:extLst>
        </xdr:cNvPr>
        <xdr:cNvCxnSpPr/>
      </xdr:nvCxnSpPr>
      <xdr:spPr>
        <a:xfrm>
          <a:off x="11203940" y="8708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E4CB25CB-0EB5-4463-918A-A252CEE0174A}"/>
            </a:ext>
          </a:extLst>
        </xdr:cNvPr>
        <xdr:cNvSpPr txBox="1"/>
      </xdr:nvSpPr>
      <xdr:spPr>
        <a:xfrm>
          <a:off x="10669481" y="8573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DD8EC758-4283-4FBD-BFAE-018BE80370A9}"/>
            </a:ext>
          </a:extLst>
        </xdr:cNvPr>
        <xdr:cNvCxnSpPr/>
      </xdr:nvCxnSpPr>
      <xdr:spPr>
        <a:xfrm>
          <a:off x="11203940" y="825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71573D18-DFC7-4B92-AE75-0B1ECB11FB89}"/>
            </a:ext>
          </a:extLst>
        </xdr:cNvPr>
        <xdr:cNvSpPr txBox="1"/>
      </xdr:nvSpPr>
      <xdr:spPr>
        <a:xfrm>
          <a:off x="10669481" y="8116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A396EE34-EA60-4B38-A738-68849C77C73C}"/>
            </a:ext>
          </a:extLst>
        </xdr:cNvPr>
        <xdr:cNvSpPr/>
      </xdr:nvSpPr>
      <xdr:spPr>
        <a:xfrm>
          <a:off x="11203940" y="8251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86C21EAE-2DB1-45DD-A424-D59FAE6A3BD2}"/>
            </a:ext>
          </a:extLst>
        </xdr:cNvPr>
        <xdr:cNvCxnSpPr/>
      </xdr:nvCxnSpPr>
      <xdr:spPr>
        <a:xfrm flipV="1">
          <a:off x="14700250" y="8707076"/>
          <a:ext cx="3174" cy="1310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32D22822-509A-46FB-AE8C-D2B550083663}"/>
            </a:ext>
          </a:extLst>
        </xdr:cNvPr>
        <xdr:cNvSpPr txBox="1"/>
      </xdr:nvSpPr>
      <xdr:spPr>
        <a:xfrm>
          <a:off x="1474724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ACF3695D-D3BF-4799-8499-7C177C66C297}"/>
            </a:ext>
          </a:extLst>
        </xdr:cNvPr>
        <xdr:cNvCxnSpPr/>
      </xdr:nvCxnSpPr>
      <xdr:spPr>
        <a:xfrm>
          <a:off x="14611350" y="10017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EF007831-6E68-484F-83E2-B80A50F46930}"/>
            </a:ext>
          </a:extLst>
        </xdr:cNvPr>
        <xdr:cNvSpPr txBox="1"/>
      </xdr:nvSpPr>
      <xdr:spPr>
        <a:xfrm>
          <a:off x="1474724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A2E6A8C1-0A9A-41AA-A04E-18015CBB2F8E}"/>
            </a:ext>
          </a:extLst>
        </xdr:cNvPr>
        <xdr:cNvCxnSpPr/>
      </xdr:nvCxnSpPr>
      <xdr:spPr>
        <a:xfrm>
          <a:off x="14611350" y="87070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122603</xdr:rowOff>
    </xdr:from>
    <xdr:to>
      <xdr:col>85</xdr:col>
      <xdr:colOff>127000</xdr:colOff>
      <xdr:row>57</xdr:row>
      <xdr:rowOff>122850</xdr:rowOff>
    </xdr:to>
    <xdr:cxnSp macro="">
      <xdr:nvCxnSpPr>
        <xdr:cNvPr id="569" name="直線コネクタ 568">
          <a:extLst>
            <a:ext uri="{FF2B5EF4-FFF2-40B4-BE49-F238E27FC236}">
              <a16:creationId xmlns:a16="http://schemas.microsoft.com/office/drawing/2014/main" id="{958F512C-B51E-4BB3-AC94-237D0AC7347F}"/>
            </a:ext>
          </a:extLst>
        </xdr:cNvPr>
        <xdr:cNvCxnSpPr/>
      </xdr:nvCxnSpPr>
      <xdr:spPr>
        <a:xfrm>
          <a:off x="13942060" y="9897158"/>
          <a:ext cx="762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197A5240-B09D-4167-A955-EA980580FAAB}"/>
            </a:ext>
          </a:extLst>
        </xdr:cNvPr>
        <xdr:cNvSpPr txBox="1"/>
      </xdr:nvSpPr>
      <xdr:spPr>
        <a:xfrm>
          <a:off x="1474724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89C0079B-1C4D-4235-A8CA-93C784940808}"/>
            </a:ext>
          </a:extLst>
        </xdr:cNvPr>
        <xdr:cNvSpPr/>
      </xdr:nvSpPr>
      <xdr:spPr>
        <a:xfrm>
          <a:off x="14649450" y="975311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104331</xdr:rowOff>
    </xdr:from>
    <xdr:to>
      <xdr:col>81</xdr:col>
      <xdr:colOff>50800</xdr:colOff>
      <xdr:row>57</xdr:row>
      <xdr:rowOff>122603</xdr:rowOff>
    </xdr:to>
    <xdr:cxnSp macro="">
      <xdr:nvCxnSpPr>
        <xdr:cNvPr id="572" name="直線コネクタ 571">
          <a:extLst>
            <a:ext uri="{FF2B5EF4-FFF2-40B4-BE49-F238E27FC236}">
              <a16:creationId xmlns:a16="http://schemas.microsoft.com/office/drawing/2014/main" id="{1A80FF91-87FC-4C81-86DE-07D66AD5B6B9}"/>
            </a:ext>
          </a:extLst>
        </xdr:cNvPr>
        <xdr:cNvCxnSpPr/>
      </xdr:nvCxnSpPr>
      <xdr:spPr>
        <a:xfrm>
          <a:off x="13144500" y="9875076"/>
          <a:ext cx="79756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E40BDB62-8E19-44C9-A735-05FBD3F88056}"/>
            </a:ext>
          </a:extLst>
        </xdr:cNvPr>
        <xdr:cNvSpPr/>
      </xdr:nvSpPr>
      <xdr:spPr>
        <a:xfrm>
          <a:off x="13887450" y="97320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52E3DF29-DAFD-4049-A7EF-CE6E32FC9879}"/>
            </a:ext>
          </a:extLst>
        </xdr:cNvPr>
        <xdr:cNvSpPr txBox="1"/>
      </xdr:nvSpPr>
      <xdr:spPr>
        <a:xfrm>
          <a:off x="13680655" y="951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104331</xdr:rowOff>
    </xdr:from>
    <xdr:to>
      <xdr:col>76</xdr:col>
      <xdr:colOff>114300</xdr:colOff>
      <xdr:row>57</xdr:row>
      <xdr:rowOff>128087</xdr:rowOff>
    </xdr:to>
    <xdr:cxnSp macro="">
      <xdr:nvCxnSpPr>
        <xdr:cNvPr id="575" name="直線コネクタ 574">
          <a:extLst>
            <a:ext uri="{FF2B5EF4-FFF2-40B4-BE49-F238E27FC236}">
              <a16:creationId xmlns:a16="http://schemas.microsoft.com/office/drawing/2014/main" id="{8F082125-D90A-4FBC-838E-C85A74FEE84A}"/>
            </a:ext>
          </a:extLst>
        </xdr:cNvPr>
        <xdr:cNvCxnSpPr/>
      </xdr:nvCxnSpPr>
      <xdr:spPr>
        <a:xfrm flipV="1">
          <a:off x="12346940" y="9875076"/>
          <a:ext cx="79756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811FB88D-4E01-47BC-B5F8-4BF75568DA06}"/>
            </a:ext>
          </a:extLst>
        </xdr:cNvPr>
        <xdr:cNvSpPr/>
      </xdr:nvSpPr>
      <xdr:spPr>
        <a:xfrm>
          <a:off x="13089890" y="974590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8C57244-1C9D-4F69-9B3A-9494C93A6530}"/>
            </a:ext>
          </a:extLst>
        </xdr:cNvPr>
        <xdr:cNvSpPr txBox="1"/>
      </xdr:nvSpPr>
      <xdr:spPr>
        <a:xfrm>
          <a:off x="12865950" y="952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165998</xdr:rowOff>
    </xdr:from>
    <xdr:to>
      <xdr:col>71</xdr:col>
      <xdr:colOff>177800</xdr:colOff>
      <xdr:row>57</xdr:row>
      <xdr:rowOff>128087</xdr:rowOff>
    </xdr:to>
    <xdr:cxnSp macro="">
      <xdr:nvCxnSpPr>
        <xdr:cNvPr id="578" name="直線コネクタ 577">
          <a:extLst>
            <a:ext uri="{FF2B5EF4-FFF2-40B4-BE49-F238E27FC236}">
              <a16:creationId xmlns:a16="http://schemas.microsoft.com/office/drawing/2014/main" id="{C579AEB3-80AB-48ED-95B6-58F484ABF934}"/>
            </a:ext>
          </a:extLst>
        </xdr:cNvPr>
        <xdr:cNvCxnSpPr/>
      </xdr:nvCxnSpPr>
      <xdr:spPr>
        <a:xfrm>
          <a:off x="11541760" y="9428108"/>
          <a:ext cx="805180" cy="47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38B7F725-1040-4F74-88AF-5812AFC70922}"/>
            </a:ext>
          </a:extLst>
        </xdr:cNvPr>
        <xdr:cNvSpPr/>
      </xdr:nvSpPr>
      <xdr:spPr>
        <a:xfrm>
          <a:off x="12303760" y="973443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E40A2C2E-6284-40AF-95C4-9D51BAF12BC9}"/>
            </a:ext>
          </a:extLst>
        </xdr:cNvPr>
        <xdr:cNvSpPr txBox="1"/>
      </xdr:nvSpPr>
      <xdr:spPr>
        <a:xfrm>
          <a:off x="12068390"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46586</xdr:rowOff>
    </xdr:from>
    <xdr:to>
      <xdr:col>67</xdr:col>
      <xdr:colOff>101600</xdr:colOff>
      <xdr:row>57</xdr:row>
      <xdr:rowOff>148186</xdr:rowOff>
    </xdr:to>
    <xdr:sp macro="" textlink="">
      <xdr:nvSpPr>
        <xdr:cNvPr id="581" name="フローチャート: 判断 580">
          <a:extLst>
            <a:ext uri="{FF2B5EF4-FFF2-40B4-BE49-F238E27FC236}">
              <a16:creationId xmlns:a16="http://schemas.microsoft.com/office/drawing/2014/main" id="{00080C42-90D1-4301-8E07-5D3B9E3EE4DC}"/>
            </a:ext>
          </a:extLst>
        </xdr:cNvPr>
        <xdr:cNvSpPr/>
      </xdr:nvSpPr>
      <xdr:spPr>
        <a:xfrm>
          <a:off x="11487150" y="98211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139313</xdr:rowOff>
    </xdr:from>
    <xdr:ext cx="534377" cy="259045"/>
    <xdr:sp macro="" textlink="">
      <xdr:nvSpPr>
        <xdr:cNvPr id="582" name="テキスト ボックス 581">
          <a:extLst>
            <a:ext uri="{FF2B5EF4-FFF2-40B4-BE49-F238E27FC236}">
              <a16:creationId xmlns:a16="http://schemas.microsoft.com/office/drawing/2014/main" id="{163EE70C-E855-421A-8553-7B32D5C0AB6C}"/>
            </a:ext>
          </a:extLst>
        </xdr:cNvPr>
        <xdr:cNvSpPr txBox="1"/>
      </xdr:nvSpPr>
      <xdr:spPr>
        <a:xfrm>
          <a:off x="11312671" y="990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A65DB870-085F-4BA3-947D-80B04522FE40}"/>
            </a:ext>
          </a:extLst>
        </xdr:cNvPr>
        <xdr:cNvSpPr txBox="1"/>
      </xdr:nvSpPr>
      <xdr:spPr>
        <a:xfrm>
          <a:off x="145326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AA59A85C-0D63-4647-87B9-1FA274AF838A}"/>
            </a:ext>
          </a:extLst>
        </xdr:cNvPr>
        <xdr:cNvSpPr txBox="1"/>
      </xdr:nvSpPr>
      <xdr:spPr>
        <a:xfrm>
          <a:off x="137706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1540D23F-3471-4652-84FD-5C3BCE16AEE1}"/>
            </a:ext>
          </a:extLst>
        </xdr:cNvPr>
        <xdr:cNvSpPr txBox="1"/>
      </xdr:nvSpPr>
      <xdr:spPr>
        <a:xfrm>
          <a:off x="129730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36C37B0A-8C2B-4F13-A950-E3B26CBD2B2A}"/>
            </a:ext>
          </a:extLst>
        </xdr:cNvPr>
        <xdr:cNvSpPr txBox="1"/>
      </xdr:nvSpPr>
      <xdr:spPr>
        <a:xfrm>
          <a:off x="121754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77742957-E907-42E9-B002-410B5BD8074D}"/>
            </a:ext>
          </a:extLst>
        </xdr:cNvPr>
        <xdr:cNvSpPr txBox="1"/>
      </xdr:nvSpPr>
      <xdr:spPr>
        <a:xfrm>
          <a:off x="113703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72050</xdr:rowOff>
    </xdr:from>
    <xdr:to>
      <xdr:col>85</xdr:col>
      <xdr:colOff>177800</xdr:colOff>
      <xdr:row>58</xdr:row>
      <xdr:rowOff>2200</xdr:rowOff>
    </xdr:to>
    <xdr:sp macro="" textlink="">
      <xdr:nvSpPr>
        <xdr:cNvPr id="588" name="楕円 587">
          <a:extLst>
            <a:ext uri="{FF2B5EF4-FFF2-40B4-BE49-F238E27FC236}">
              <a16:creationId xmlns:a16="http://schemas.microsoft.com/office/drawing/2014/main" id="{3EC628B6-FF7D-4E32-9C5D-32D5B2939AB4}"/>
            </a:ext>
          </a:extLst>
        </xdr:cNvPr>
        <xdr:cNvSpPr/>
      </xdr:nvSpPr>
      <xdr:spPr>
        <a:xfrm>
          <a:off x="14649450" y="98427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158427</xdr:rowOff>
    </xdr:from>
    <xdr:ext cx="534377" cy="259045"/>
    <xdr:sp macro="" textlink="">
      <xdr:nvSpPr>
        <xdr:cNvPr id="589" name="教育費該当値テキスト">
          <a:extLst>
            <a:ext uri="{FF2B5EF4-FFF2-40B4-BE49-F238E27FC236}">
              <a16:creationId xmlns:a16="http://schemas.microsoft.com/office/drawing/2014/main" id="{8BF17393-1EB4-4369-8C21-458E8E9B5B87}"/>
            </a:ext>
          </a:extLst>
        </xdr:cNvPr>
        <xdr:cNvSpPr txBox="1"/>
      </xdr:nvSpPr>
      <xdr:spPr>
        <a:xfrm>
          <a:off x="14747240" y="97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71803</xdr:rowOff>
    </xdr:from>
    <xdr:to>
      <xdr:col>81</xdr:col>
      <xdr:colOff>101600</xdr:colOff>
      <xdr:row>58</xdr:row>
      <xdr:rowOff>1953</xdr:rowOff>
    </xdr:to>
    <xdr:sp macro="" textlink="">
      <xdr:nvSpPr>
        <xdr:cNvPr id="590" name="楕円 589">
          <a:extLst>
            <a:ext uri="{FF2B5EF4-FFF2-40B4-BE49-F238E27FC236}">
              <a16:creationId xmlns:a16="http://schemas.microsoft.com/office/drawing/2014/main" id="{A1CF083E-9570-467A-89EF-C1EF31EFDAFF}"/>
            </a:ext>
          </a:extLst>
        </xdr:cNvPr>
        <xdr:cNvSpPr/>
      </xdr:nvSpPr>
      <xdr:spPr>
        <a:xfrm>
          <a:off x="13887450" y="984254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164530</xdr:rowOff>
    </xdr:from>
    <xdr:ext cx="534377" cy="259045"/>
    <xdr:sp macro="" textlink="">
      <xdr:nvSpPr>
        <xdr:cNvPr id="591" name="テキスト ボックス 590">
          <a:extLst>
            <a:ext uri="{FF2B5EF4-FFF2-40B4-BE49-F238E27FC236}">
              <a16:creationId xmlns:a16="http://schemas.microsoft.com/office/drawing/2014/main" id="{87A6E9AB-2754-49BF-A7DE-C94A3C923FC3}"/>
            </a:ext>
          </a:extLst>
        </xdr:cNvPr>
        <xdr:cNvSpPr txBox="1"/>
      </xdr:nvSpPr>
      <xdr:spPr>
        <a:xfrm>
          <a:off x="13712971" y="994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53531</xdr:rowOff>
    </xdr:from>
    <xdr:to>
      <xdr:col>76</xdr:col>
      <xdr:colOff>165100</xdr:colOff>
      <xdr:row>57</xdr:row>
      <xdr:rowOff>155131</xdr:rowOff>
    </xdr:to>
    <xdr:sp macro="" textlink="">
      <xdr:nvSpPr>
        <xdr:cNvPr id="592" name="楕円 591">
          <a:extLst>
            <a:ext uri="{FF2B5EF4-FFF2-40B4-BE49-F238E27FC236}">
              <a16:creationId xmlns:a16="http://schemas.microsoft.com/office/drawing/2014/main" id="{B3E0D407-8C5C-4469-B933-CF3643FA7687}"/>
            </a:ext>
          </a:extLst>
        </xdr:cNvPr>
        <xdr:cNvSpPr/>
      </xdr:nvSpPr>
      <xdr:spPr>
        <a:xfrm>
          <a:off x="13089890" y="982999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146258</xdr:rowOff>
    </xdr:from>
    <xdr:ext cx="534377" cy="259045"/>
    <xdr:sp macro="" textlink="">
      <xdr:nvSpPr>
        <xdr:cNvPr id="593" name="テキスト ボックス 592">
          <a:extLst>
            <a:ext uri="{FF2B5EF4-FFF2-40B4-BE49-F238E27FC236}">
              <a16:creationId xmlns:a16="http://schemas.microsoft.com/office/drawing/2014/main" id="{7426FC8E-43B0-44A9-9B0A-9F11AAB042E5}"/>
            </a:ext>
          </a:extLst>
        </xdr:cNvPr>
        <xdr:cNvSpPr txBox="1"/>
      </xdr:nvSpPr>
      <xdr:spPr>
        <a:xfrm>
          <a:off x="12896361" y="99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77287</xdr:rowOff>
    </xdr:from>
    <xdr:to>
      <xdr:col>72</xdr:col>
      <xdr:colOff>38100</xdr:colOff>
      <xdr:row>58</xdr:row>
      <xdr:rowOff>7437</xdr:rowOff>
    </xdr:to>
    <xdr:sp macro="" textlink="">
      <xdr:nvSpPr>
        <xdr:cNvPr id="594" name="楕円 593">
          <a:extLst>
            <a:ext uri="{FF2B5EF4-FFF2-40B4-BE49-F238E27FC236}">
              <a16:creationId xmlns:a16="http://schemas.microsoft.com/office/drawing/2014/main" id="{6F3AB458-CEB8-4938-B532-775F7F11F766}"/>
            </a:ext>
          </a:extLst>
        </xdr:cNvPr>
        <xdr:cNvSpPr/>
      </xdr:nvSpPr>
      <xdr:spPr>
        <a:xfrm>
          <a:off x="12303760" y="984993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170014</xdr:rowOff>
    </xdr:from>
    <xdr:ext cx="534377" cy="259045"/>
    <xdr:sp macro="" textlink="">
      <xdr:nvSpPr>
        <xdr:cNvPr id="595" name="テキスト ボックス 594">
          <a:extLst>
            <a:ext uri="{FF2B5EF4-FFF2-40B4-BE49-F238E27FC236}">
              <a16:creationId xmlns:a16="http://schemas.microsoft.com/office/drawing/2014/main" id="{FFE48EC5-9F5D-471D-8C66-F5239E33E21E}"/>
            </a:ext>
          </a:extLst>
        </xdr:cNvPr>
        <xdr:cNvSpPr txBox="1"/>
      </xdr:nvSpPr>
      <xdr:spPr>
        <a:xfrm>
          <a:off x="12098801" y="994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115198</xdr:rowOff>
    </xdr:from>
    <xdr:to>
      <xdr:col>67</xdr:col>
      <xdr:colOff>101600</xdr:colOff>
      <xdr:row>55</xdr:row>
      <xdr:rowOff>45348</xdr:rowOff>
    </xdr:to>
    <xdr:sp macro="" textlink="">
      <xdr:nvSpPr>
        <xdr:cNvPr id="596" name="楕円 595">
          <a:extLst>
            <a:ext uri="{FF2B5EF4-FFF2-40B4-BE49-F238E27FC236}">
              <a16:creationId xmlns:a16="http://schemas.microsoft.com/office/drawing/2014/main" id="{B6C76D53-8CF1-4EEA-B46F-AE33B40D2A35}"/>
            </a:ext>
          </a:extLst>
        </xdr:cNvPr>
        <xdr:cNvSpPr/>
      </xdr:nvSpPr>
      <xdr:spPr>
        <a:xfrm>
          <a:off x="11487150" y="937349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61875</xdr:rowOff>
    </xdr:from>
    <xdr:ext cx="599010" cy="259045"/>
    <xdr:sp macro="" textlink="">
      <xdr:nvSpPr>
        <xdr:cNvPr id="597" name="テキスト ボックス 596">
          <a:extLst>
            <a:ext uri="{FF2B5EF4-FFF2-40B4-BE49-F238E27FC236}">
              <a16:creationId xmlns:a16="http://schemas.microsoft.com/office/drawing/2014/main" id="{F8B72C29-5569-4FA7-A208-4EB5242EC508}"/>
            </a:ext>
          </a:extLst>
        </xdr:cNvPr>
        <xdr:cNvSpPr txBox="1"/>
      </xdr:nvSpPr>
      <xdr:spPr>
        <a:xfrm>
          <a:off x="11280355" y="914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4C94F684-B2B0-4BCF-8B63-606D7E8D9354}"/>
            </a:ext>
          </a:extLst>
        </xdr:cNvPr>
        <xdr:cNvSpPr/>
      </xdr:nvSpPr>
      <xdr:spPr>
        <a:xfrm>
          <a:off x="11203940" y="10854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CCDE04AF-7494-4EF1-B2F6-921504E06C6D}"/>
            </a:ext>
          </a:extLst>
        </xdr:cNvPr>
        <xdr:cNvSpPr/>
      </xdr:nvSpPr>
      <xdr:spPr>
        <a:xfrm>
          <a:off x="113157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B71BA181-5AA2-497A-A338-F7260302E789}"/>
            </a:ext>
          </a:extLst>
        </xdr:cNvPr>
        <xdr:cNvSpPr/>
      </xdr:nvSpPr>
      <xdr:spPr>
        <a:xfrm>
          <a:off x="113157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5985895B-27B3-4AB9-9C00-F37845EFB2F6}"/>
            </a:ext>
          </a:extLst>
        </xdr:cNvPr>
        <xdr:cNvSpPr/>
      </xdr:nvSpPr>
      <xdr:spPr>
        <a:xfrm>
          <a:off x="1223264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70400517-9E4E-4C0E-B941-0137F449E9C8}"/>
            </a:ext>
          </a:extLst>
        </xdr:cNvPr>
        <xdr:cNvSpPr/>
      </xdr:nvSpPr>
      <xdr:spPr>
        <a:xfrm>
          <a:off x="1223264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D4C543B5-E80B-4EBC-B7FE-16C0E034F8D7}"/>
            </a:ext>
          </a:extLst>
        </xdr:cNvPr>
        <xdr:cNvSpPr/>
      </xdr:nvSpPr>
      <xdr:spPr>
        <a:xfrm>
          <a:off x="1326134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128BA1C9-3CEB-49EF-82DA-59897813E340}"/>
            </a:ext>
          </a:extLst>
        </xdr:cNvPr>
        <xdr:cNvSpPr/>
      </xdr:nvSpPr>
      <xdr:spPr>
        <a:xfrm>
          <a:off x="1326134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B5AD8F3B-D973-4143-9F05-909E3851E791}"/>
            </a:ext>
          </a:extLst>
        </xdr:cNvPr>
        <xdr:cNvSpPr/>
      </xdr:nvSpPr>
      <xdr:spPr>
        <a:xfrm>
          <a:off x="11203940" y="11680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3173CB74-E965-4A48-AE8F-AF7EF654774A}"/>
            </a:ext>
          </a:extLst>
        </xdr:cNvPr>
        <xdr:cNvSpPr txBox="1"/>
      </xdr:nvSpPr>
      <xdr:spPr>
        <a:xfrm>
          <a:off x="11165840" y="11495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DEB537F2-14E8-4A86-8437-736B6F8866FA}"/>
            </a:ext>
          </a:extLst>
        </xdr:cNvPr>
        <xdr:cNvCxnSpPr/>
      </xdr:nvCxnSpPr>
      <xdr:spPr>
        <a:xfrm>
          <a:off x="11203940" y="1397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1550D0BC-1B40-4D34-B20B-A5E9D95B5CCE}"/>
            </a:ext>
          </a:extLst>
        </xdr:cNvPr>
        <xdr:cNvCxnSpPr/>
      </xdr:nvCxnSpPr>
      <xdr:spPr>
        <a:xfrm>
          <a:off x="11203940" y="1359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73969FC3-8140-4BBC-9C8A-784B54E1D0E6}"/>
            </a:ext>
          </a:extLst>
        </xdr:cNvPr>
        <xdr:cNvSpPr txBox="1"/>
      </xdr:nvSpPr>
      <xdr:spPr>
        <a:xfrm>
          <a:off x="10979919"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7851E13D-D0A0-47D0-886B-D9BCE71233BF}"/>
            </a:ext>
          </a:extLst>
        </xdr:cNvPr>
        <xdr:cNvCxnSpPr/>
      </xdr:nvCxnSpPr>
      <xdr:spPr>
        <a:xfrm>
          <a:off x="11203940" y="13209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67501D3E-FC93-4110-90EF-7CF70B62182B}"/>
            </a:ext>
          </a:extLst>
        </xdr:cNvPr>
        <xdr:cNvSpPr txBox="1"/>
      </xdr:nvSpPr>
      <xdr:spPr>
        <a:xfrm>
          <a:off x="106694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C949EF86-1457-4B8C-9A12-6D4D98754D8B}"/>
            </a:ext>
          </a:extLst>
        </xdr:cNvPr>
        <xdr:cNvCxnSpPr/>
      </xdr:nvCxnSpPr>
      <xdr:spPr>
        <a:xfrm>
          <a:off x="11203940" y="1282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23E7D6E1-8919-47BF-BEE2-87E3BD659852}"/>
            </a:ext>
          </a:extLst>
        </xdr:cNvPr>
        <xdr:cNvSpPr txBox="1"/>
      </xdr:nvSpPr>
      <xdr:spPr>
        <a:xfrm>
          <a:off x="10669481" y="12688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9E82F267-DD22-4C49-BC44-2E1368E27BDD}"/>
            </a:ext>
          </a:extLst>
        </xdr:cNvPr>
        <xdr:cNvCxnSpPr/>
      </xdr:nvCxnSpPr>
      <xdr:spPr>
        <a:xfrm>
          <a:off x="11203940" y="124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A4337B2F-6A53-4ED0-8E3E-B6E2EC997F9F}"/>
            </a:ext>
          </a:extLst>
        </xdr:cNvPr>
        <xdr:cNvSpPr txBox="1"/>
      </xdr:nvSpPr>
      <xdr:spPr>
        <a:xfrm>
          <a:off x="10669481" y="12307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844A139E-2DA6-4DE8-ABA0-F6537B9FCCF6}"/>
            </a:ext>
          </a:extLst>
        </xdr:cNvPr>
        <xdr:cNvCxnSpPr/>
      </xdr:nvCxnSpPr>
      <xdr:spPr>
        <a:xfrm>
          <a:off x="11203940" y="1206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A924B301-E704-4773-90FB-E4F9D7D2C429}"/>
            </a:ext>
          </a:extLst>
        </xdr:cNvPr>
        <xdr:cNvSpPr txBox="1"/>
      </xdr:nvSpPr>
      <xdr:spPr>
        <a:xfrm>
          <a:off x="10669481" y="11926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37A09F44-AE8E-414A-899C-4A55927681CE}"/>
            </a:ext>
          </a:extLst>
        </xdr:cNvPr>
        <xdr:cNvCxnSpPr/>
      </xdr:nvCxnSpPr>
      <xdr:spPr>
        <a:xfrm>
          <a:off x="11203940" y="1168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4F0360BD-2EB1-41CE-B533-B5DC353EE4B8}"/>
            </a:ext>
          </a:extLst>
        </xdr:cNvPr>
        <xdr:cNvSpPr txBox="1"/>
      </xdr:nvSpPr>
      <xdr:spPr>
        <a:xfrm>
          <a:off x="10669481" y="11545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6971EA37-4041-4599-B61B-1DFA3102BAB8}"/>
            </a:ext>
          </a:extLst>
        </xdr:cNvPr>
        <xdr:cNvSpPr/>
      </xdr:nvSpPr>
      <xdr:spPr>
        <a:xfrm>
          <a:off x="11203940" y="11680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CFDE1E42-465B-45F4-9FA0-DEFCA7F848AB}"/>
            </a:ext>
          </a:extLst>
        </xdr:cNvPr>
        <xdr:cNvCxnSpPr/>
      </xdr:nvCxnSpPr>
      <xdr:spPr>
        <a:xfrm flipV="1">
          <a:off x="14700250" y="12267574"/>
          <a:ext cx="3174" cy="1323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4B29E09E-1590-49C9-8EED-04CA41DA4926}"/>
            </a:ext>
          </a:extLst>
        </xdr:cNvPr>
        <xdr:cNvSpPr txBox="1"/>
      </xdr:nvSpPr>
      <xdr:spPr>
        <a:xfrm>
          <a:off x="14747240" y="135947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518B7232-8575-4A44-AE80-BE0BE47E1536}"/>
            </a:ext>
          </a:extLst>
        </xdr:cNvPr>
        <xdr:cNvCxnSpPr/>
      </xdr:nvCxnSpPr>
      <xdr:spPr>
        <a:xfrm>
          <a:off x="14611350" y="13590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AAE5CCB4-C0BF-491E-BE5A-D04C7598ADBD}"/>
            </a:ext>
          </a:extLst>
        </xdr:cNvPr>
        <xdr:cNvSpPr txBox="1"/>
      </xdr:nvSpPr>
      <xdr:spPr>
        <a:xfrm>
          <a:off x="14747240" y="1204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4989D242-E797-4074-A625-825695746A77}"/>
            </a:ext>
          </a:extLst>
        </xdr:cNvPr>
        <xdr:cNvCxnSpPr/>
      </xdr:nvCxnSpPr>
      <xdr:spPr>
        <a:xfrm>
          <a:off x="14611350" y="122675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21182</xdr:rowOff>
    </xdr:from>
    <xdr:to>
      <xdr:col>85</xdr:col>
      <xdr:colOff>127000</xdr:colOff>
      <xdr:row>79</xdr:row>
      <xdr:rowOff>43013</xdr:rowOff>
    </xdr:to>
    <xdr:cxnSp macro="">
      <xdr:nvCxnSpPr>
        <xdr:cNvPr id="626" name="直線コネクタ 625">
          <a:extLst>
            <a:ext uri="{FF2B5EF4-FFF2-40B4-BE49-F238E27FC236}">
              <a16:creationId xmlns:a16="http://schemas.microsoft.com/office/drawing/2014/main" id="{E5BCE65A-C2EA-4D73-B884-D756C2308051}"/>
            </a:ext>
          </a:extLst>
        </xdr:cNvPr>
        <xdr:cNvCxnSpPr/>
      </xdr:nvCxnSpPr>
      <xdr:spPr>
        <a:xfrm>
          <a:off x="13942060" y="13219022"/>
          <a:ext cx="762000" cy="37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13C9B269-70C4-422B-AAF7-95916A35B565}"/>
            </a:ext>
          </a:extLst>
        </xdr:cNvPr>
        <xdr:cNvSpPr txBox="1"/>
      </xdr:nvSpPr>
      <xdr:spPr>
        <a:xfrm>
          <a:off x="1474724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21BEB42A-5C38-40E0-95E4-22E444B7015E}"/>
            </a:ext>
          </a:extLst>
        </xdr:cNvPr>
        <xdr:cNvSpPr/>
      </xdr:nvSpPr>
      <xdr:spPr>
        <a:xfrm>
          <a:off x="14649450" y="1346891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21182</xdr:rowOff>
    </xdr:from>
    <xdr:to>
      <xdr:col>81</xdr:col>
      <xdr:colOff>50800</xdr:colOff>
      <xdr:row>78</xdr:row>
      <xdr:rowOff>134530</xdr:rowOff>
    </xdr:to>
    <xdr:cxnSp macro="">
      <xdr:nvCxnSpPr>
        <xdr:cNvPr id="629" name="直線コネクタ 628">
          <a:extLst>
            <a:ext uri="{FF2B5EF4-FFF2-40B4-BE49-F238E27FC236}">
              <a16:creationId xmlns:a16="http://schemas.microsoft.com/office/drawing/2014/main" id="{0A34FE9C-6199-49EA-9287-E87206B82ABD}"/>
            </a:ext>
          </a:extLst>
        </xdr:cNvPr>
        <xdr:cNvCxnSpPr/>
      </xdr:nvCxnSpPr>
      <xdr:spPr>
        <a:xfrm flipV="1">
          <a:off x="13144500" y="13219022"/>
          <a:ext cx="797560" cy="28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44FA0CF9-A9F9-41F3-B5DC-C06F456031EB}"/>
            </a:ext>
          </a:extLst>
        </xdr:cNvPr>
        <xdr:cNvSpPr/>
      </xdr:nvSpPr>
      <xdr:spPr>
        <a:xfrm>
          <a:off x="13887450" y="1346982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B4223D6C-EEB1-4979-84CD-5BDB0D0447A6}"/>
            </a:ext>
          </a:extLst>
        </xdr:cNvPr>
        <xdr:cNvSpPr txBox="1"/>
      </xdr:nvSpPr>
      <xdr:spPr>
        <a:xfrm>
          <a:off x="13712971" y="1356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134530</xdr:rowOff>
    </xdr:from>
    <xdr:to>
      <xdr:col>76</xdr:col>
      <xdr:colOff>114300</xdr:colOff>
      <xdr:row>79</xdr:row>
      <xdr:rowOff>44027</xdr:rowOff>
    </xdr:to>
    <xdr:cxnSp macro="">
      <xdr:nvCxnSpPr>
        <xdr:cNvPr id="632" name="直線コネクタ 631">
          <a:extLst>
            <a:ext uri="{FF2B5EF4-FFF2-40B4-BE49-F238E27FC236}">
              <a16:creationId xmlns:a16="http://schemas.microsoft.com/office/drawing/2014/main" id="{F445A931-4963-42D1-9495-5E45FDE23581}"/>
            </a:ext>
          </a:extLst>
        </xdr:cNvPr>
        <xdr:cNvCxnSpPr/>
      </xdr:nvCxnSpPr>
      <xdr:spPr>
        <a:xfrm flipV="1">
          <a:off x="12346940" y="13503820"/>
          <a:ext cx="797560" cy="8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B652F891-94ED-4D78-9028-EC03BDE8F1D2}"/>
            </a:ext>
          </a:extLst>
        </xdr:cNvPr>
        <xdr:cNvSpPr/>
      </xdr:nvSpPr>
      <xdr:spPr>
        <a:xfrm>
          <a:off x="13089890" y="1347111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a16="http://schemas.microsoft.com/office/drawing/2014/main" id="{4D637203-8283-4261-B814-942F93D90CA8}"/>
            </a:ext>
          </a:extLst>
        </xdr:cNvPr>
        <xdr:cNvSpPr txBox="1"/>
      </xdr:nvSpPr>
      <xdr:spPr>
        <a:xfrm>
          <a:off x="12896361" y="135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135764</xdr:rowOff>
    </xdr:from>
    <xdr:to>
      <xdr:col>71</xdr:col>
      <xdr:colOff>177800</xdr:colOff>
      <xdr:row>79</xdr:row>
      <xdr:rowOff>44027</xdr:rowOff>
    </xdr:to>
    <xdr:cxnSp macro="">
      <xdr:nvCxnSpPr>
        <xdr:cNvPr id="635" name="直線コネクタ 634">
          <a:extLst>
            <a:ext uri="{FF2B5EF4-FFF2-40B4-BE49-F238E27FC236}">
              <a16:creationId xmlns:a16="http://schemas.microsoft.com/office/drawing/2014/main" id="{803E98E5-601F-4D56-A102-D4675C2F3AD2}"/>
            </a:ext>
          </a:extLst>
        </xdr:cNvPr>
        <xdr:cNvCxnSpPr/>
      </xdr:nvCxnSpPr>
      <xdr:spPr>
        <a:xfrm>
          <a:off x="11541760" y="13505054"/>
          <a:ext cx="805180" cy="8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DAC6D46A-9F7A-4061-B14E-A269F6C2E700}"/>
            </a:ext>
          </a:extLst>
        </xdr:cNvPr>
        <xdr:cNvSpPr/>
      </xdr:nvSpPr>
      <xdr:spPr>
        <a:xfrm>
          <a:off x="12303760" y="1348091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8A4AF1A0-8348-4FF1-BFAF-4470111476FD}"/>
            </a:ext>
          </a:extLst>
        </xdr:cNvPr>
        <xdr:cNvSpPr txBox="1"/>
      </xdr:nvSpPr>
      <xdr:spPr>
        <a:xfrm>
          <a:off x="12098801" y="13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140441</xdr:rowOff>
    </xdr:from>
    <xdr:to>
      <xdr:col>67</xdr:col>
      <xdr:colOff>101600</xdr:colOff>
      <xdr:row>79</xdr:row>
      <xdr:rowOff>70591</xdr:rowOff>
    </xdr:to>
    <xdr:sp macro="" textlink="">
      <xdr:nvSpPr>
        <xdr:cNvPr id="638" name="フローチャート: 判断 637">
          <a:extLst>
            <a:ext uri="{FF2B5EF4-FFF2-40B4-BE49-F238E27FC236}">
              <a16:creationId xmlns:a16="http://schemas.microsoft.com/office/drawing/2014/main" id="{9503C4EC-7A7E-4929-B280-3D0D6ED44634}"/>
            </a:ext>
          </a:extLst>
        </xdr:cNvPr>
        <xdr:cNvSpPr/>
      </xdr:nvSpPr>
      <xdr:spPr>
        <a:xfrm>
          <a:off x="11487150" y="1350973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61718</xdr:rowOff>
    </xdr:from>
    <xdr:ext cx="469744" cy="259045"/>
    <xdr:sp macro="" textlink="">
      <xdr:nvSpPr>
        <xdr:cNvPr id="639" name="テキスト ボックス 638">
          <a:extLst>
            <a:ext uri="{FF2B5EF4-FFF2-40B4-BE49-F238E27FC236}">
              <a16:creationId xmlns:a16="http://schemas.microsoft.com/office/drawing/2014/main" id="{DA05DAD3-41BD-4046-A461-32B08BA2210E}"/>
            </a:ext>
          </a:extLst>
        </xdr:cNvPr>
        <xdr:cNvSpPr txBox="1"/>
      </xdr:nvSpPr>
      <xdr:spPr>
        <a:xfrm>
          <a:off x="11324033" y="1360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7061FFAA-8A42-45F2-ADBD-7D3FFBE97C70}"/>
            </a:ext>
          </a:extLst>
        </xdr:cNvPr>
        <xdr:cNvSpPr txBox="1"/>
      </xdr:nvSpPr>
      <xdr:spPr>
        <a:xfrm>
          <a:off x="145326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3E862722-FF88-48E5-834B-42E9722BBC77}"/>
            </a:ext>
          </a:extLst>
        </xdr:cNvPr>
        <xdr:cNvSpPr txBox="1"/>
      </xdr:nvSpPr>
      <xdr:spPr>
        <a:xfrm>
          <a:off x="137706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38A70D85-3C75-4716-973E-679BE86EA25D}"/>
            </a:ext>
          </a:extLst>
        </xdr:cNvPr>
        <xdr:cNvSpPr txBox="1"/>
      </xdr:nvSpPr>
      <xdr:spPr>
        <a:xfrm>
          <a:off x="129730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8E189B7C-E640-420E-BF08-5364FEEF64FC}"/>
            </a:ext>
          </a:extLst>
        </xdr:cNvPr>
        <xdr:cNvSpPr txBox="1"/>
      </xdr:nvSpPr>
      <xdr:spPr>
        <a:xfrm>
          <a:off x="121754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1360C937-9AD3-4265-86D5-4A30AE5966B2}"/>
            </a:ext>
          </a:extLst>
        </xdr:cNvPr>
        <xdr:cNvSpPr txBox="1"/>
      </xdr:nvSpPr>
      <xdr:spPr>
        <a:xfrm>
          <a:off x="113703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163663</xdr:rowOff>
    </xdr:from>
    <xdr:to>
      <xdr:col>85</xdr:col>
      <xdr:colOff>177800</xdr:colOff>
      <xdr:row>79</xdr:row>
      <xdr:rowOff>93813</xdr:rowOff>
    </xdr:to>
    <xdr:sp macro="" textlink="">
      <xdr:nvSpPr>
        <xdr:cNvPr id="645" name="楕円 644">
          <a:extLst>
            <a:ext uri="{FF2B5EF4-FFF2-40B4-BE49-F238E27FC236}">
              <a16:creationId xmlns:a16="http://schemas.microsoft.com/office/drawing/2014/main" id="{35B206BA-503E-4655-80F1-9E44408B58A7}"/>
            </a:ext>
          </a:extLst>
        </xdr:cNvPr>
        <xdr:cNvSpPr/>
      </xdr:nvSpPr>
      <xdr:spPr>
        <a:xfrm>
          <a:off x="14649450" y="1353866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78590</xdr:rowOff>
    </xdr:from>
    <xdr:ext cx="378565" cy="259045"/>
    <xdr:sp macro="" textlink="">
      <xdr:nvSpPr>
        <xdr:cNvPr id="646" name="災害復旧費該当値テキスト">
          <a:extLst>
            <a:ext uri="{FF2B5EF4-FFF2-40B4-BE49-F238E27FC236}">
              <a16:creationId xmlns:a16="http://schemas.microsoft.com/office/drawing/2014/main" id="{EB74D343-E6B5-44E0-ACF8-9ED7AEE730BC}"/>
            </a:ext>
          </a:extLst>
        </xdr:cNvPr>
        <xdr:cNvSpPr txBox="1"/>
      </xdr:nvSpPr>
      <xdr:spPr>
        <a:xfrm>
          <a:off x="14747240" y="1345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141832</xdr:rowOff>
    </xdr:from>
    <xdr:to>
      <xdr:col>81</xdr:col>
      <xdr:colOff>101600</xdr:colOff>
      <xdr:row>77</xdr:row>
      <xdr:rowOff>71982</xdr:rowOff>
    </xdr:to>
    <xdr:sp macro="" textlink="">
      <xdr:nvSpPr>
        <xdr:cNvPr id="647" name="楕円 646">
          <a:extLst>
            <a:ext uri="{FF2B5EF4-FFF2-40B4-BE49-F238E27FC236}">
              <a16:creationId xmlns:a16="http://schemas.microsoft.com/office/drawing/2014/main" id="{4057DDFC-2C50-4E03-BFD7-B97AF5D378D8}"/>
            </a:ext>
          </a:extLst>
        </xdr:cNvPr>
        <xdr:cNvSpPr/>
      </xdr:nvSpPr>
      <xdr:spPr>
        <a:xfrm>
          <a:off x="13887450" y="1317012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88509</xdr:rowOff>
    </xdr:from>
    <xdr:ext cx="534377" cy="259045"/>
    <xdr:sp macro="" textlink="">
      <xdr:nvSpPr>
        <xdr:cNvPr id="648" name="テキスト ボックス 647">
          <a:extLst>
            <a:ext uri="{FF2B5EF4-FFF2-40B4-BE49-F238E27FC236}">
              <a16:creationId xmlns:a16="http://schemas.microsoft.com/office/drawing/2014/main" id="{93E3303F-3307-497A-BA88-A6DED86AD48E}"/>
            </a:ext>
          </a:extLst>
        </xdr:cNvPr>
        <xdr:cNvSpPr txBox="1"/>
      </xdr:nvSpPr>
      <xdr:spPr>
        <a:xfrm>
          <a:off x="13712971" y="1295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83730</xdr:rowOff>
    </xdr:from>
    <xdr:to>
      <xdr:col>76</xdr:col>
      <xdr:colOff>165100</xdr:colOff>
      <xdr:row>79</xdr:row>
      <xdr:rowOff>13880</xdr:rowOff>
    </xdr:to>
    <xdr:sp macro="" textlink="">
      <xdr:nvSpPr>
        <xdr:cNvPr id="649" name="楕円 648">
          <a:extLst>
            <a:ext uri="{FF2B5EF4-FFF2-40B4-BE49-F238E27FC236}">
              <a16:creationId xmlns:a16="http://schemas.microsoft.com/office/drawing/2014/main" id="{E952BA79-833D-49E9-A686-D640C16FAA6F}"/>
            </a:ext>
          </a:extLst>
        </xdr:cNvPr>
        <xdr:cNvSpPr/>
      </xdr:nvSpPr>
      <xdr:spPr>
        <a:xfrm>
          <a:off x="13089890" y="134587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30407</xdr:rowOff>
    </xdr:from>
    <xdr:ext cx="534377" cy="259045"/>
    <xdr:sp macro="" textlink="">
      <xdr:nvSpPr>
        <xdr:cNvPr id="650" name="テキスト ボックス 649">
          <a:extLst>
            <a:ext uri="{FF2B5EF4-FFF2-40B4-BE49-F238E27FC236}">
              <a16:creationId xmlns:a16="http://schemas.microsoft.com/office/drawing/2014/main" id="{ECA0CDEE-5169-4D5C-8881-7263DA2CDA35}"/>
            </a:ext>
          </a:extLst>
        </xdr:cNvPr>
        <xdr:cNvSpPr txBox="1"/>
      </xdr:nvSpPr>
      <xdr:spPr>
        <a:xfrm>
          <a:off x="12896361" y="1323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164677</xdr:rowOff>
    </xdr:from>
    <xdr:to>
      <xdr:col>72</xdr:col>
      <xdr:colOff>38100</xdr:colOff>
      <xdr:row>79</xdr:row>
      <xdr:rowOff>94827</xdr:rowOff>
    </xdr:to>
    <xdr:sp macro="" textlink="">
      <xdr:nvSpPr>
        <xdr:cNvPr id="651" name="楕円 650">
          <a:extLst>
            <a:ext uri="{FF2B5EF4-FFF2-40B4-BE49-F238E27FC236}">
              <a16:creationId xmlns:a16="http://schemas.microsoft.com/office/drawing/2014/main" id="{67B6137B-B5B2-42F2-ACB1-37C89704C15C}"/>
            </a:ext>
          </a:extLst>
        </xdr:cNvPr>
        <xdr:cNvSpPr/>
      </xdr:nvSpPr>
      <xdr:spPr>
        <a:xfrm>
          <a:off x="12303760" y="135415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85954</xdr:rowOff>
    </xdr:from>
    <xdr:ext cx="378565" cy="259045"/>
    <xdr:sp macro="" textlink="">
      <xdr:nvSpPr>
        <xdr:cNvPr id="652" name="テキスト ボックス 651">
          <a:extLst>
            <a:ext uri="{FF2B5EF4-FFF2-40B4-BE49-F238E27FC236}">
              <a16:creationId xmlns:a16="http://schemas.microsoft.com/office/drawing/2014/main" id="{CD16A592-1207-43B5-927C-D351F55CB578}"/>
            </a:ext>
          </a:extLst>
        </xdr:cNvPr>
        <xdr:cNvSpPr txBox="1"/>
      </xdr:nvSpPr>
      <xdr:spPr>
        <a:xfrm>
          <a:off x="12176707" y="13632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84964</xdr:rowOff>
    </xdr:from>
    <xdr:to>
      <xdr:col>67</xdr:col>
      <xdr:colOff>101600</xdr:colOff>
      <xdr:row>79</xdr:row>
      <xdr:rowOff>15114</xdr:rowOff>
    </xdr:to>
    <xdr:sp macro="" textlink="">
      <xdr:nvSpPr>
        <xdr:cNvPr id="653" name="楕円 652">
          <a:extLst>
            <a:ext uri="{FF2B5EF4-FFF2-40B4-BE49-F238E27FC236}">
              <a16:creationId xmlns:a16="http://schemas.microsoft.com/office/drawing/2014/main" id="{D29AFDBB-0BB2-417E-8DAB-5285973457E1}"/>
            </a:ext>
          </a:extLst>
        </xdr:cNvPr>
        <xdr:cNvSpPr/>
      </xdr:nvSpPr>
      <xdr:spPr>
        <a:xfrm>
          <a:off x="11487150" y="134599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31641</xdr:rowOff>
    </xdr:from>
    <xdr:ext cx="534377" cy="259045"/>
    <xdr:sp macro="" textlink="">
      <xdr:nvSpPr>
        <xdr:cNvPr id="654" name="テキスト ボックス 653">
          <a:extLst>
            <a:ext uri="{FF2B5EF4-FFF2-40B4-BE49-F238E27FC236}">
              <a16:creationId xmlns:a16="http://schemas.microsoft.com/office/drawing/2014/main" id="{25155094-471C-4A7E-8A0F-76F8C33EFB91}"/>
            </a:ext>
          </a:extLst>
        </xdr:cNvPr>
        <xdr:cNvSpPr txBox="1"/>
      </xdr:nvSpPr>
      <xdr:spPr>
        <a:xfrm>
          <a:off x="11312671" y="1323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DCD2FC2F-9EBC-4019-B51C-2617A4BEA93A}"/>
            </a:ext>
          </a:extLst>
        </xdr:cNvPr>
        <xdr:cNvSpPr/>
      </xdr:nvSpPr>
      <xdr:spPr>
        <a:xfrm>
          <a:off x="11203940" y="14283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F4A63289-43BA-40B4-9943-5D29618A5905}"/>
            </a:ext>
          </a:extLst>
        </xdr:cNvPr>
        <xdr:cNvSpPr/>
      </xdr:nvSpPr>
      <xdr:spPr>
        <a:xfrm>
          <a:off x="113157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29B2DAC8-3887-44C5-9CED-81DB9BE1BCD1}"/>
            </a:ext>
          </a:extLst>
        </xdr:cNvPr>
        <xdr:cNvSpPr/>
      </xdr:nvSpPr>
      <xdr:spPr>
        <a:xfrm>
          <a:off x="113157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E8A95FA1-7629-4E70-A8D1-FDC85A256EC2}"/>
            </a:ext>
          </a:extLst>
        </xdr:cNvPr>
        <xdr:cNvSpPr/>
      </xdr:nvSpPr>
      <xdr:spPr>
        <a:xfrm>
          <a:off x="1223264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F0B882B0-2675-4B96-91A3-0989F118C5E4}"/>
            </a:ext>
          </a:extLst>
        </xdr:cNvPr>
        <xdr:cNvSpPr/>
      </xdr:nvSpPr>
      <xdr:spPr>
        <a:xfrm>
          <a:off x="1223264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49F6956D-F099-4E98-BD51-645CA9A66F37}"/>
            </a:ext>
          </a:extLst>
        </xdr:cNvPr>
        <xdr:cNvSpPr/>
      </xdr:nvSpPr>
      <xdr:spPr>
        <a:xfrm>
          <a:off x="1326134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6A702436-00AD-42BE-8818-C9C05E357DF9}"/>
            </a:ext>
          </a:extLst>
        </xdr:cNvPr>
        <xdr:cNvSpPr/>
      </xdr:nvSpPr>
      <xdr:spPr>
        <a:xfrm>
          <a:off x="1326134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92DB64A0-4B2A-4EF6-81A2-B8DF0E7EAC41}"/>
            </a:ext>
          </a:extLst>
        </xdr:cNvPr>
        <xdr:cNvSpPr/>
      </xdr:nvSpPr>
      <xdr:spPr>
        <a:xfrm>
          <a:off x="11203940" y="15109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921D5296-EE59-4C09-AF57-B8100C0E420C}"/>
            </a:ext>
          </a:extLst>
        </xdr:cNvPr>
        <xdr:cNvSpPr txBox="1"/>
      </xdr:nvSpPr>
      <xdr:spPr>
        <a:xfrm>
          <a:off x="11165840" y="14924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75D50C5-F3DC-4069-8184-90908F77D5DF}"/>
            </a:ext>
          </a:extLst>
        </xdr:cNvPr>
        <xdr:cNvCxnSpPr/>
      </xdr:nvCxnSpPr>
      <xdr:spPr>
        <a:xfrm>
          <a:off x="11203940" y="1740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9D4AC86A-3A52-4C82-91D5-2C1097611558}"/>
            </a:ext>
          </a:extLst>
        </xdr:cNvPr>
        <xdr:cNvCxnSpPr/>
      </xdr:nvCxnSpPr>
      <xdr:spPr>
        <a:xfrm>
          <a:off x="11203940" y="17019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B2F08F93-0E6F-43DF-A368-9B971837310E}"/>
            </a:ext>
          </a:extLst>
        </xdr:cNvPr>
        <xdr:cNvSpPr txBox="1"/>
      </xdr:nvSpPr>
      <xdr:spPr>
        <a:xfrm>
          <a:off x="10979919"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B7908BE3-6E08-4C25-9883-DCF30823740B}"/>
            </a:ext>
          </a:extLst>
        </xdr:cNvPr>
        <xdr:cNvCxnSpPr/>
      </xdr:nvCxnSpPr>
      <xdr:spPr>
        <a:xfrm>
          <a:off x="11203940" y="16638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8141C370-40FF-4885-94A0-ADC1B8BF4E26}"/>
            </a:ext>
          </a:extLst>
        </xdr:cNvPr>
        <xdr:cNvSpPr txBox="1"/>
      </xdr:nvSpPr>
      <xdr:spPr>
        <a:xfrm>
          <a:off x="106694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99EC6A05-DF22-4523-AD6C-6CDFE285114D}"/>
            </a:ext>
          </a:extLst>
        </xdr:cNvPr>
        <xdr:cNvCxnSpPr/>
      </xdr:nvCxnSpPr>
      <xdr:spPr>
        <a:xfrm>
          <a:off x="11203940" y="162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11175BCE-4732-429D-9306-89576C18F072}"/>
            </a:ext>
          </a:extLst>
        </xdr:cNvPr>
        <xdr:cNvSpPr txBox="1"/>
      </xdr:nvSpPr>
      <xdr:spPr>
        <a:xfrm>
          <a:off x="10669481" y="16117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9C5F7E40-7D65-444E-BD4E-CAB5A9C35A29}"/>
            </a:ext>
          </a:extLst>
        </xdr:cNvPr>
        <xdr:cNvCxnSpPr/>
      </xdr:nvCxnSpPr>
      <xdr:spPr>
        <a:xfrm>
          <a:off x="11203940" y="1587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5A6531EC-8354-4A59-AA71-8345FF2AFFA3}"/>
            </a:ext>
          </a:extLst>
        </xdr:cNvPr>
        <xdr:cNvSpPr txBox="1"/>
      </xdr:nvSpPr>
      <xdr:spPr>
        <a:xfrm>
          <a:off x="10669481" y="15736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F23326D1-51B9-4BC8-B49A-771A9DC589DB}"/>
            </a:ext>
          </a:extLst>
        </xdr:cNvPr>
        <xdr:cNvCxnSpPr/>
      </xdr:nvCxnSpPr>
      <xdr:spPr>
        <a:xfrm>
          <a:off x="11203940" y="1549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AFA9D9AA-18EA-4D92-AB6B-35D237F1EB2E}"/>
            </a:ext>
          </a:extLst>
        </xdr:cNvPr>
        <xdr:cNvSpPr txBox="1"/>
      </xdr:nvSpPr>
      <xdr:spPr>
        <a:xfrm>
          <a:off x="10669481" y="15355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FACE990B-B757-442C-9850-536E391FE6C2}"/>
            </a:ext>
          </a:extLst>
        </xdr:cNvPr>
        <xdr:cNvCxnSpPr/>
      </xdr:nvCxnSpPr>
      <xdr:spPr>
        <a:xfrm>
          <a:off x="11203940" y="15109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E0EED294-AF7A-4E38-A294-38B276A147AB}"/>
            </a:ext>
          </a:extLst>
        </xdr:cNvPr>
        <xdr:cNvSpPr txBox="1"/>
      </xdr:nvSpPr>
      <xdr:spPr>
        <a:xfrm>
          <a:off x="10594568" y="14974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81210BF4-3D45-4A46-AF4D-08CDB77E6AE1}"/>
            </a:ext>
          </a:extLst>
        </xdr:cNvPr>
        <xdr:cNvSpPr/>
      </xdr:nvSpPr>
      <xdr:spPr>
        <a:xfrm>
          <a:off x="11203940" y="15109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96E89AA3-BFA6-4600-A433-D5ADBC4F47C1}"/>
            </a:ext>
          </a:extLst>
        </xdr:cNvPr>
        <xdr:cNvCxnSpPr/>
      </xdr:nvCxnSpPr>
      <xdr:spPr>
        <a:xfrm flipV="1">
          <a:off x="14700250" y="15619162"/>
          <a:ext cx="3174" cy="1400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6777EA25-4E96-4DC4-AA07-BC6B8D0D5790}"/>
            </a:ext>
          </a:extLst>
        </xdr:cNvPr>
        <xdr:cNvSpPr txBox="1"/>
      </xdr:nvSpPr>
      <xdr:spPr>
        <a:xfrm>
          <a:off x="14747240" y="1702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F9764FE7-5833-443A-8E6E-4DCE7DA02E29}"/>
            </a:ext>
          </a:extLst>
        </xdr:cNvPr>
        <xdr:cNvCxnSpPr/>
      </xdr:nvCxnSpPr>
      <xdr:spPr>
        <a:xfrm>
          <a:off x="14611350" y="17019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52E3EC8D-AC7F-42DA-92A7-A1E2957B7D7C}"/>
            </a:ext>
          </a:extLst>
        </xdr:cNvPr>
        <xdr:cNvSpPr txBox="1"/>
      </xdr:nvSpPr>
      <xdr:spPr>
        <a:xfrm>
          <a:off x="14747240" y="1539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A37DEADA-0F20-4C5A-858C-BA756599E629}"/>
            </a:ext>
          </a:extLst>
        </xdr:cNvPr>
        <xdr:cNvCxnSpPr/>
      </xdr:nvCxnSpPr>
      <xdr:spPr>
        <a:xfrm>
          <a:off x="14611350" y="15619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116215</xdr:rowOff>
    </xdr:from>
    <xdr:to>
      <xdr:col>85</xdr:col>
      <xdr:colOff>127000</xdr:colOff>
      <xdr:row>97</xdr:row>
      <xdr:rowOff>124902</xdr:rowOff>
    </xdr:to>
    <xdr:cxnSp macro="">
      <xdr:nvCxnSpPr>
        <xdr:cNvPr id="683" name="直線コネクタ 682">
          <a:extLst>
            <a:ext uri="{FF2B5EF4-FFF2-40B4-BE49-F238E27FC236}">
              <a16:creationId xmlns:a16="http://schemas.microsoft.com/office/drawing/2014/main" id="{3F307B71-F930-4A09-9EF0-1DF4EA57FC70}"/>
            </a:ext>
          </a:extLst>
        </xdr:cNvPr>
        <xdr:cNvCxnSpPr/>
      </xdr:nvCxnSpPr>
      <xdr:spPr>
        <a:xfrm flipV="1">
          <a:off x="13942060" y="16746865"/>
          <a:ext cx="762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6F59370D-546F-4B1F-AC97-49159A0233E7}"/>
            </a:ext>
          </a:extLst>
        </xdr:cNvPr>
        <xdr:cNvSpPr txBox="1"/>
      </xdr:nvSpPr>
      <xdr:spPr>
        <a:xfrm>
          <a:off x="14747240" y="165468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F0E6689-260F-4470-A2F8-5021C9AFC41D}"/>
            </a:ext>
          </a:extLst>
        </xdr:cNvPr>
        <xdr:cNvSpPr/>
      </xdr:nvSpPr>
      <xdr:spPr>
        <a:xfrm>
          <a:off x="14649450" y="16689689"/>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124902</xdr:rowOff>
    </xdr:from>
    <xdr:to>
      <xdr:col>81</xdr:col>
      <xdr:colOff>50800</xdr:colOff>
      <xdr:row>97</xdr:row>
      <xdr:rowOff>141526</xdr:rowOff>
    </xdr:to>
    <xdr:cxnSp macro="">
      <xdr:nvCxnSpPr>
        <xdr:cNvPr id="686" name="直線コネクタ 685">
          <a:extLst>
            <a:ext uri="{FF2B5EF4-FFF2-40B4-BE49-F238E27FC236}">
              <a16:creationId xmlns:a16="http://schemas.microsoft.com/office/drawing/2014/main" id="{AA74ECF8-D258-4DFA-9D55-48EBFCF28210}"/>
            </a:ext>
          </a:extLst>
        </xdr:cNvPr>
        <xdr:cNvCxnSpPr/>
      </xdr:nvCxnSpPr>
      <xdr:spPr>
        <a:xfrm flipV="1">
          <a:off x="13144500" y="16757457"/>
          <a:ext cx="79756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457238A-06D5-400E-9C43-6DDEC2A97A3C}"/>
            </a:ext>
          </a:extLst>
        </xdr:cNvPr>
        <xdr:cNvSpPr/>
      </xdr:nvSpPr>
      <xdr:spPr>
        <a:xfrm>
          <a:off x="13887450" y="166881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9DCE6D66-D82F-4F41-943A-3F033A4E5B97}"/>
            </a:ext>
          </a:extLst>
        </xdr:cNvPr>
        <xdr:cNvSpPr txBox="1"/>
      </xdr:nvSpPr>
      <xdr:spPr>
        <a:xfrm>
          <a:off x="1368065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141526</xdr:rowOff>
    </xdr:from>
    <xdr:to>
      <xdr:col>76</xdr:col>
      <xdr:colOff>114300</xdr:colOff>
      <xdr:row>98</xdr:row>
      <xdr:rowOff>16914</xdr:rowOff>
    </xdr:to>
    <xdr:cxnSp macro="">
      <xdr:nvCxnSpPr>
        <xdr:cNvPr id="689" name="直線コネクタ 688">
          <a:extLst>
            <a:ext uri="{FF2B5EF4-FFF2-40B4-BE49-F238E27FC236}">
              <a16:creationId xmlns:a16="http://schemas.microsoft.com/office/drawing/2014/main" id="{AB0D1280-CF5D-4A9C-8417-58E772563544}"/>
            </a:ext>
          </a:extLst>
        </xdr:cNvPr>
        <xdr:cNvCxnSpPr/>
      </xdr:nvCxnSpPr>
      <xdr:spPr>
        <a:xfrm flipV="1">
          <a:off x="12346940" y="16770271"/>
          <a:ext cx="797560" cy="5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B1AFED7A-EE7E-43F5-8100-C01D2F3A8F71}"/>
            </a:ext>
          </a:extLst>
        </xdr:cNvPr>
        <xdr:cNvSpPr/>
      </xdr:nvSpPr>
      <xdr:spPr>
        <a:xfrm>
          <a:off x="13089890" y="16684872"/>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90449F9B-048C-42D8-8D90-5DE3886BCB83}"/>
            </a:ext>
          </a:extLst>
        </xdr:cNvPr>
        <xdr:cNvSpPr txBox="1"/>
      </xdr:nvSpPr>
      <xdr:spPr>
        <a:xfrm>
          <a:off x="12865950" y="1646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16914</xdr:rowOff>
    </xdr:from>
    <xdr:to>
      <xdr:col>71</xdr:col>
      <xdr:colOff>177800</xdr:colOff>
      <xdr:row>98</xdr:row>
      <xdr:rowOff>17047</xdr:rowOff>
    </xdr:to>
    <xdr:cxnSp macro="">
      <xdr:nvCxnSpPr>
        <xdr:cNvPr id="692" name="直線コネクタ 691">
          <a:extLst>
            <a:ext uri="{FF2B5EF4-FFF2-40B4-BE49-F238E27FC236}">
              <a16:creationId xmlns:a16="http://schemas.microsoft.com/office/drawing/2014/main" id="{C3A27736-A946-4EB9-959F-84057F31BB1F}"/>
            </a:ext>
          </a:extLst>
        </xdr:cNvPr>
        <xdr:cNvCxnSpPr/>
      </xdr:nvCxnSpPr>
      <xdr:spPr>
        <a:xfrm flipV="1">
          <a:off x="11541760" y="16822824"/>
          <a:ext cx="80518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2E5ED2C0-8F16-43EA-807C-F4D4E544701D}"/>
            </a:ext>
          </a:extLst>
        </xdr:cNvPr>
        <xdr:cNvSpPr/>
      </xdr:nvSpPr>
      <xdr:spPr>
        <a:xfrm>
          <a:off x="12303760" y="1668475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21DB9683-A40D-4153-8375-EBA152BE97E9}"/>
            </a:ext>
          </a:extLst>
        </xdr:cNvPr>
        <xdr:cNvSpPr txBox="1"/>
      </xdr:nvSpPr>
      <xdr:spPr>
        <a:xfrm>
          <a:off x="12068390" y="1646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126628</xdr:rowOff>
    </xdr:from>
    <xdr:to>
      <xdr:col>67</xdr:col>
      <xdr:colOff>101600</xdr:colOff>
      <xdr:row>98</xdr:row>
      <xdr:rowOff>56778</xdr:rowOff>
    </xdr:to>
    <xdr:sp macro="" textlink="">
      <xdr:nvSpPr>
        <xdr:cNvPr id="695" name="フローチャート: 判断 694">
          <a:extLst>
            <a:ext uri="{FF2B5EF4-FFF2-40B4-BE49-F238E27FC236}">
              <a16:creationId xmlns:a16="http://schemas.microsoft.com/office/drawing/2014/main" id="{F828106A-9EDF-4981-8A35-D8B025BF4E41}"/>
            </a:ext>
          </a:extLst>
        </xdr:cNvPr>
        <xdr:cNvSpPr/>
      </xdr:nvSpPr>
      <xdr:spPr>
        <a:xfrm>
          <a:off x="11487150" y="1676108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73305</xdr:rowOff>
    </xdr:from>
    <xdr:ext cx="599010" cy="259045"/>
    <xdr:sp macro="" textlink="">
      <xdr:nvSpPr>
        <xdr:cNvPr id="696" name="テキスト ボックス 695">
          <a:extLst>
            <a:ext uri="{FF2B5EF4-FFF2-40B4-BE49-F238E27FC236}">
              <a16:creationId xmlns:a16="http://schemas.microsoft.com/office/drawing/2014/main" id="{6127073D-13B2-406B-A899-1203F4E84013}"/>
            </a:ext>
          </a:extLst>
        </xdr:cNvPr>
        <xdr:cNvSpPr txBox="1"/>
      </xdr:nvSpPr>
      <xdr:spPr>
        <a:xfrm>
          <a:off x="11280355" y="165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D90D9BDF-20A9-4626-9CEB-52CFF59FF5E0}"/>
            </a:ext>
          </a:extLst>
        </xdr:cNvPr>
        <xdr:cNvSpPr txBox="1"/>
      </xdr:nvSpPr>
      <xdr:spPr>
        <a:xfrm>
          <a:off x="145326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D55F9C3B-C1CF-4A07-A3AF-930B2FD038B3}"/>
            </a:ext>
          </a:extLst>
        </xdr:cNvPr>
        <xdr:cNvSpPr txBox="1"/>
      </xdr:nvSpPr>
      <xdr:spPr>
        <a:xfrm>
          <a:off x="137706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4CFB2BD2-2F68-4E93-B62A-C23DF5A9E1D2}"/>
            </a:ext>
          </a:extLst>
        </xdr:cNvPr>
        <xdr:cNvSpPr txBox="1"/>
      </xdr:nvSpPr>
      <xdr:spPr>
        <a:xfrm>
          <a:off x="129730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F97945AF-C916-4D2A-A621-39D3DD939613}"/>
            </a:ext>
          </a:extLst>
        </xdr:cNvPr>
        <xdr:cNvSpPr txBox="1"/>
      </xdr:nvSpPr>
      <xdr:spPr>
        <a:xfrm>
          <a:off x="121754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53E86141-702B-455C-B605-3267D53A3569}"/>
            </a:ext>
          </a:extLst>
        </xdr:cNvPr>
        <xdr:cNvSpPr txBox="1"/>
      </xdr:nvSpPr>
      <xdr:spPr>
        <a:xfrm>
          <a:off x="113703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65415</xdr:rowOff>
    </xdr:from>
    <xdr:to>
      <xdr:col>85</xdr:col>
      <xdr:colOff>177800</xdr:colOff>
      <xdr:row>97</xdr:row>
      <xdr:rowOff>167015</xdr:rowOff>
    </xdr:to>
    <xdr:sp macro="" textlink="">
      <xdr:nvSpPr>
        <xdr:cNvPr id="702" name="楕円 701">
          <a:extLst>
            <a:ext uri="{FF2B5EF4-FFF2-40B4-BE49-F238E27FC236}">
              <a16:creationId xmlns:a16="http://schemas.microsoft.com/office/drawing/2014/main" id="{EE0496C2-76DF-4C1B-B07B-D924FC1D609A}"/>
            </a:ext>
          </a:extLst>
        </xdr:cNvPr>
        <xdr:cNvSpPr/>
      </xdr:nvSpPr>
      <xdr:spPr>
        <a:xfrm>
          <a:off x="14649450" y="1669416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43842</xdr:rowOff>
    </xdr:from>
    <xdr:ext cx="599010" cy="259045"/>
    <xdr:sp macro="" textlink="">
      <xdr:nvSpPr>
        <xdr:cNvPr id="703" name="公債費該当値テキスト">
          <a:extLst>
            <a:ext uri="{FF2B5EF4-FFF2-40B4-BE49-F238E27FC236}">
              <a16:creationId xmlns:a16="http://schemas.microsoft.com/office/drawing/2014/main" id="{1A2435C7-614F-4D9B-BD71-9CAE43F86077}"/>
            </a:ext>
          </a:extLst>
        </xdr:cNvPr>
        <xdr:cNvSpPr txBox="1"/>
      </xdr:nvSpPr>
      <xdr:spPr>
        <a:xfrm>
          <a:off x="14747240" y="1667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74102</xdr:rowOff>
    </xdr:from>
    <xdr:to>
      <xdr:col>81</xdr:col>
      <xdr:colOff>101600</xdr:colOff>
      <xdr:row>98</xdr:row>
      <xdr:rowOff>4252</xdr:rowOff>
    </xdr:to>
    <xdr:sp macro="" textlink="">
      <xdr:nvSpPr>
        <xdr:cNvPr id="704" name="楕円 703">
          <a:extLst>
            <a:ext uri="{FF2B5EF4-FFF2-40B4-BE49-F238E27FC236}">
              <a16:creationId xmlns:a16="http://schemas.microsoft.com/office/drawing/2014/main" id="{2E4741C1-9792-416C-BD68-7C4C301122C8}"/>
            </a:ext>
          </a:extLst>
        </xdr:cNvPr>
        <xdr:cNvSpPr/>
      </xdr:nvSpPr>
      <xdr:spPr>
        <a:xfrm>
          <a:off x="13887450" y="167047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166829</xdr:rowOff>
    </xdr:from>
    <xdr:ext cx="599010" cy="259045"/>
    <xdr:sp macro="" textlink="">
      <xdr:nvSpPr>
        <xdr:cNvPr id="705" name="テキスト ボックス 704">
          <a:extLst>
            <a:ext uri="{FF2B5EF4-FFF2-40B4-BE49-F238E27FC236}">
              <a16:creationId xmlns:a16="http://schemas.microsoft.com/office/drawing/2014/main" id="{31F960DD-2299-4BD5-9254-B46A89238260}"/>
            </a:ext>
          </a:extLst>
        </xdr:cNvPr>
        <xdr:cNvSpPr txBox="1"/>
      </xdr:nvSpPr>
      <xdr:spPr>
        <a:xfrm>
          <a:off x="13680655" y="1680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90726</xdr:rowOff>
    </xdr:from>
    <xdr:to>
      <xdr:col>76</xdr:col>
      <xdr:colOff>165100</xdr:colOff>
      <xdr:row>98</xdr:row>
      <xdr:rowOff>20876</xdr:rowOff>
    </xdr:to>
    <xdr:sp macro="" textlink="">
      <xdr:nvSpPr>
        <xdr:cNvPr id="706" name="楕円 705">
          <a:extLst>
            <a:ext uri="{FF2B5EF4-FFF2-40B4-BE49-F238E27FC236}">
              <a16:creationId xmlns:a16="http://schemas.microsoft.com/office/drawing/2014/main" id="{F27788DE-9523-4162-9FDD-50A157A35C12}"/>
            </a:ext>
          </a:extLst>
        </xdr:cNvPr>
        <xdr:cNvSpPr/>
      </xdr:nvSpPr>
      <xdr:spPr>
        <a:xfrm>
          <a:off x="13089890" y="1672518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12003</xdr:rowOff>
    </xdr:from>
    <xdr:ext cx="599010" cy="259045"/>
    <xdr:sp macro="" textlink="">
      <xdr:nvSpPr>
        <xdr:cNvPr id="707" name="テキスト ボックス 706">
          <a:extLst>
            <a:ext uri="{FF2B5EF4-FFF2-40B4-BE49-F238E27FC236}">
              <a16:creationId xmlns:a16="http://schemas.microsoft.com/office/drawing/2014/main" id="{868B2C97-79C9-4A8D-B19C-0907DF69922E}"/>
            </a:ext>
          </a:extLst>
        </xdr:cNvPr>
        <xdr:cNvSpPr txBox="1"/>
      </xdr:nvSpPr>
      <xdr:spPr>
        <a:xfrm>
          <a:off x="12865950" y="1681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137564</xdr:rowOff>
    </xdr:from>
    <xdr:to>
      <xdr:col>72</xdr:col>
      <xdr:colOff>38100</xdr:colOff>
      <xdr:row>98</xdr:row>
      <xdr:rowOff>67714</xdr:rowOff>
    </xdr:to>
    <xdr:sp macro="" textlink="">
      <xdr:nvSpPr>
        <xdr:cNvPr id="708" name="楕円 707">
          <a:extLst>
            <a:ext uri="{FF2B5EF4-FFF2-40B4-BE49-F238E27FC236}">
              <a16:creationId xmlns:a16="http://schemas.microsoft.com/office/drawing/2014/main" id="{4A973527-4489-4AB0-94DD-FD5D0366BB1B}"/>
            </a:ext>
          </a:extLst>
        </xdr:cNvPr>
        <xdr:cNvSpPr/>
      </xdr:nvSpPr>
      <xdr:spPr>
        <a:xfrm>
          <a:off x="12303760" y="1676440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58841</xdr:rowOff>
    </xdr:from>
    <xdr:ext cx="599010" cy="259045"/>
    <xdr:sp macro="" textlink="">
      <xdr:nvSpPr>
        <xdr:cNvPr id="709" name="テキスト ボックス 708">
          <a:extLst>
            <a:ext uri="{FF2B5EF4-FFF2-40B4-BE49-F238E27FC236}">
              <a16:creationId xmlns:a16="http://schemas.microsoft.com/office/drawing/2014/main" id="{F52B4EDB-5D0A-4101-84CD-AEB05019EE73}"/>
            </a:ext>
          </a:extLst>
        </xdr:cNvPr>
        <xdr:cNvSpPr txBox="1"/>
      </xdr:nvSpPr>
      <xdr:spPr>
        <a:xfrm>
          <a:off x="12068390" y="1685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137697</xdr:rowOff>
    </xdr:from>
    <xdr:to>
      <xdr:col>67</xdr:col>
      <xdr:colOff>101600</xdr:colOff>
      <xdr:row>98</xdr:row>
      <xdr:rowOff>67847</xdr:rowOff>
    </xdr:to>
    <xdr:sp macro="" textlink="">
      <xdr:nvSpPr>
        <xdr:cNvPr id="710" name="楕円 709">
          <a:extLst>
            <a:ext uri="{FF2B5EF4-FFF2-40B4-BE49-F238E27FC236}">
              <a16:creationId xmlns:a16="http://schemas.microsoft.com/office/drawing/2014/main" id="{117386A7-C9A3-4B0F-BB58-1D8A5CC39960}"/>
            </a:ext>
          </a:extLst>
        </xdr:cNvPr>
        <xdr:cNvSpPr/>
      </xdr:nvSpPr>
      <xdr:spPr>
        <a:xfrm>
          <a:off x="11487150" y="1676453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58974</xdr:rowOff>
    </xdr:from>
    <xdr:ext cx="599010" cy="259045"/>
    <xdr:sp macro="" textlink="">
      <xdr:nvSpPr>
        <xdr:cNvPr id="711" name="テキスト ボックス 710">
          <a:extLst>
            <a:ext uri="{FF2B5EF4-FFF2-40B4-BE49-F238E27FC236}">
              <a16:creationId xmlns:a16="http://schemas.microsoft.com/office/drawing/2014/main" id="{78903400-25AE-4B50-9C76-D9B05F91358D}"/>
            </a:ext>
          </a:extLst>
        </xdr:cNvPr>
        <xdr:cNvSpPr txBox="1"/>
      </xdr:nvSpPr>
      <xdr:spPr>
        <a:xfrm>
          <a:off x="11280355" y="1685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C97D5C44-BF42-4F38-8568-470D0EE46D53}"/>
            </a:ext>
          </a:extLst>
        </xdr:cNvPr>
        <xdr:cNvSpPr/>
      </xdr:nvSpPr>
      <xdr:spPr>
        <a:xfrm>
          <a:off x="16459200" y="3996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64720732-1C77-4072-955E-0BB716AEA6D4}"/>
            </a:ext>
          </a:extLst>
        </xdr:cNvPr>
        <xdr:cNvSpPr/>
      </xdr:nvSpPr>
      <xdr:spPr>
        <a:xfrm>
          <a:off x="165900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28ED5DD6-BCCE-4FE8-B9E7-44FB95382777}"/>
            </a:ext>
          </a:extLst>
        </xdr:cNvPr>
        <xdr:cNvSpPr/>
      </xdr:nvSpPr>
      <xdr:spPr>
        <a:xfrm>
          <a:off x="165900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1D0237A9-0403-4228-8BF3-68D0FE4DA42B}"/>
            </a:ext>
          </a:extLst>
        </xdr:cNvPr>
        <xdr:cNvSpPr/>
      </xdr:nvSpPr>
      <xdr:spPr>
        <a:xfrm>
          <a:off x="174879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390DB935-2204-4C4D-8BA4-FC430C12DA85}"/>
            </a:ext>
          </a:extLst>
        </xdr:cNvPr>
        <xdr:cNvSpPr/>
      </xdr:nvSpPr>
      <xdr:spPr>
        <a:xfrm>
          <a:off x="174879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DF664A71-62F5-4AB6-8584-959104398253}"/>
            </a:ext>
          </a:extLst>
        </xdr:cNvPr>
        <xdr:cNvSpPr/>
      </xdr:nvSpPr>
      <xdr:spPr>
        <a:xfrm>
          <a:off x="185166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33999D91-250E-4772-886B-56A95744B222}"/>
            </a:ext>
          </a:extLst>
        </xdr:cNvPr>
        <xdr:cNvSpPr/>
      </xdr:nvSpPr>
      <xdr:spPr>
        <a:xfrm>
          <a:off x="185166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5F12DF3B-E9DA-468B-9941-F9AB0F4ABF7D}"/>
            </a:ext>
          </a:extLst>
        </xdr:cNvPr>
        <xdr:cNvSpPr/>
      </xdr:nvSpPr>
      <xdr:spPr>
        <a:xfrm>
          <a:off x="16459200" y="4822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289E9C4B-71DF-434B-910D-BB29C02D9847}"/>
            </a:ext>
          </a:extLst>
        </xdr:cNvPr>
        <xdr:cNvSpPr txBox="1"/>
      </xdr:nvSpPr>
      <xdr:spPr>
        <a:xfrm>
          <a:off x="1644015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20288FA1-09E7-4C36-BAC2-F1052341CDFF}"/>
            </a:ext>
          </a:extLst>
        </xdr:cNvPr>
        <xdr:cNvCxnSpPr/>
      </xdr:nvCxnSpPr>
      <xdr:spPr>
        <a:xfrm>
          <a:off x="16459200" y="7113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48C428AE-A4F1-4EB0-B793-39AB67A1F7B6}"/>
            </a:ext>
          </a:extLst>
        </xdr:cNvPr>
        <xdr:cNvCxnSpPr/>
      </xdr:nvCxnSpPr>
      <xdr:spPr>
        <a:xfrm>
          <a:off x="16459200" y="6650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5BFA487-2417-44E7-9A7E-A69FCD6504F2}"/>
            </a:ext>
          </a:extLst>
        </xdr:cNvPr>
        <xdr:cNvSpPr txBox="1"/>
      </xdr:nvSpPr>
      <xdr:spPr>
        <a:xfrm>
          <a:off x="16252324" y="6516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A4D500D4-4E69-455C-8C83-67DA721F2746}"/>
            </a:ext>
          </a:extLst>
        </xdr:cNvPr>
        <xdr:cNvCxnSpPr/>
      </xdr:nvCxnSpPr>
      <xdr:spPr>
        <a:xfrm>
          <a:off x="16459200" y="6193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2F0741A9-EE40-4748-A1B1-A6525EB82D4A}"/>
            </a:ext>
          </a:extLst>
        </xdr:cNvPr>
        <xdr:cNvSpPr txBox="1"/>
      </xdr:nvSpPr>
      <xdr:spPr>
        <a:xfrm>
          <a:off x="15985051" y="6059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5F8640D3-3160-418F-8029-19F64DF14803}"/>
            </a:ext>
          </a:extLst>
        </xdr:cNvPr>
        <xdr:cNvCxnSpPr/>
      </xdr:nvCxnSpPr>
      <xdr:spPr>
        <a:xfrm>
          <a:off x="16459200" y="57423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1218D162-19DD-4734-A479-6157D54700FA}"/>
            </a:ext>
          </a:extLst>
        </xdr:cNvPr>
        <xdr:cNvSpPr txBox="1"/>
      </xdr:nvSpPr>
      <xdr:spPr>
        <a:xfrm>
          <a:off x="1598505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34D2C5-F41B-427E-94C7-B8A8AFE803D8}"/>
            </a:ext>
          </a:extLst>
        </xdr:cNvPr>
        <xdr:cNvCxnSpPr/>
      </xdr:nvCxnSpPr>
      <xdr:spPr>
        <a:xfrm>
          <a:off x="16459200" y="5279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5ECE402B-1A40-48FF-9D34-CB5E115E3501}"/>
            </a:ext>
          </a:extLst>
        </xdr:cNvPr>
        <xdr:cNvSpPr txBox="1"/>
      </xdr:nvSpPr>
      <xdr:spPr>
        <a:xfrm>
          <a:off x="15985051" y="5144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703988DF-FEF4-4809-BB1E-4EE3AE437BDA}"/>
            </a:ext>
          </a:extLst>
        </xdr:cNvPr>
        <xdr:cNvCxnSpPr/>
      </xdr:nvCxnSpPr>
      <xdr:spPr>
        <a:xfrm>
          <a:off x="16459200" y="482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F094F28A-4B44-4337-89DC-A5DF94D52B70}"/>
            </a:ext>
          </a:extLst>
        </xdr:cNvPr>
        <xdr:cNvSpPr txBox="1"/>
      </xdr:nvSpPr>
      <xdr:spPr>
        <a:xfrm>
          <a:off x="15985051" y="4687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18377DCD-6DBE-4441-B925-1BFC7A6717BF}"/>
            </a:ext>
          </a:extLst>
        </xdr:cNvPr>
        <xdr:cNvSpPr/>
      </xdr:nvSpPr>
      <xdr:spPr>
        <a:xfrm>
          <a:off x="16459200" y="4822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FD6840F4-60AD-4E8B-838F-16D162541B4E}"/>
            </a:ext>
          </a:extLst>
        </xdr:cNvPr>
        <xdr:cNvCxnSpPr/>
      </xdr:nvCxnSpPr>
      <xdr:spPr>
        <a:xfrm flipV="1">
          <a:off x="19945985" y="5175865"/>
          <a:ext cx="1269" cy="147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A3767EC4-251A-4510-863A-6424D60C49F2}"/>
            </a:ext>
          </a:extLst>
        </xdr:cNvPr>
        <xdr:cNvSpPr txBox="1"/>
      </xdr:nvSpPr>
      <xdr:spPr>
        <a:xfrm>
          <a:off x="20002500" y="66987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3D78C879-3514-4FAC-A32C-FF0AD7085C8B}"/>
            </a:ext>
          </a:extLst>
        </xdr:cNvPr>
        <xdr:cNvCxnSpPr/>
      </xdr:nvCxnSpPr>
      <xdr:spPr>
        <a:xfrm>
          <a:off x="19885660" y="6650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803BDFF9-C1C7-4683-8750-66A77570D645}"/>
            </a:ext>
          </a:extLst>
        </xdr:cNvPr>
        <xdr:cNvSpPr txBox="1"/>
      </xdr:nvSpPr>
      <xdr:spPr>
        <a:xfrm>
          <a:off x="200025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755806B1-9434-484B-8B42-114A10A85108}"/>
            </a:ext>
          </a:extLst>
        </xdr:cNvPr>
        <xdr:cNvCxnSpPr/>
      </xdr:nvCxnSpPr>
      <xdr:spPr>
        <a:xfrm>
          <a:off x="19885660" y="5175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8B8A958A-2ABC-4AA9-AB33-677BC860DA84}"/>
            </a:ext>
          </a:extLst>
        </xdr:cNvPr>
        <xdr:cNvCxnSpPr/>
      </xdr:nvCxnSpPr>
      <xdr:spPr>
        <a:xfrm>
          <a:off x="19204940" y="66509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95F02ABF-E3BE-49F2-BF1B-F30BA7B743BB}"/>
            </a:ext>
          </a:extLst>
        </xdr:cNvPr>
        <xdr:cNvSpPr txBox="1"/>
      </xdr:nvSpPr>
      <xdr:spPr>
        <a:xfrm>
          <a:off x="20002500" y="64389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A2FE9FC-7E80-4A59-9D16-40C86C7B8C67}"/>
            </a:ext>
          </a:extLst>
        </xdr:cNvPr>
        <xdr:cNvSpPr/>
      </xdr:nvSpPr>
      <xdr:spPr>
        <a:xfrm>
          <a:off x="19904710" y="659138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FAAC297B-15D1-4503-8F04-F970EBB18CF5}"/>
            </a:ext>
          </a:extLst>
        </xdr:cNvPr>
        <xdr:cNvCxnSpPr/>
      </xdr:nvCxnSpPr>
      <xdr:spPr>
        <a:xfrm>
          <a:off x="18399760" y="66509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A16D981-1568-4CB0-A348-5DA24EAFAB78}"/>
            </a:ext>
          </a:extLst>
        </xdr:cNvPr>
        <xdr:cNvSpPr/>
      </xdr:nvSpPr>
      <xdr:spPr>
        <a:xfrm>
          <a:off x="19161760" y="658243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AFD40244-4B69-4E43-AF54-6C8483B3EC68}"/>
            </a:ext>
          </a:extLst>
        </xdr:cNvPr>
        <xdr:cNvSpPr txBox="1"/>
      </xdr:nvSpPr>
      <xdr:spPr>
        <a:xfrm>
          <a:off x="19034707" y="636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DDE341A1-8036-4F6B-9AC6-3ABA8EF256C7}"/>
            </a:ext>
          </a:extLst>
        </xdr:cNvPr>
        <xdr:cNvCxnSpPr/>
      </xdr:nvCxnSpPr>
      <xdr:spPr>
        <a:xfrm>
          <a:off x="17602200" y="66509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366DEEBB-2E48-4896-BD36-EBF2CC21A591}"/>
            </a:ext>
          </a:extLst>
        </xdr:cNvPr>
        <xdr:cNvSpPr/>
      </xdr:nvSpPr>
      <xdr:spPr>
        <a:xfrm>
          <a:off x="18345150" y="657188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1C1CBF86-F0AF-4C42-BD5D-187DAAE7D866}"/>
            </a:ext>
          </a:extLst>
        </xdr:cNvPr>
        <xdr:cNvSpPr txBox="1"/>
      </xdr:nvSpPr>
      <xdr:spPr>
        <a:xfrm>
          <a:off x="18229527" y="635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D0ADA7A2-F3E3-4E90-8FA8-F7B208BAF0FD}"/>
            </a:ext>
          </a:extLst>
        </xdr:cNvPr>
        <xdr:cNvCxnSpPr/>
      </xdr:nvCxnSpPr>
      <xdr:spPr>
        <a:xfrm>
          <a:off x="16804640" y="66509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8D32D428-07DD-4B16-8D6E-941EE0279891}"/>
            </a:ext>
          </a:extLst>
        </xdr:cNvPr>
        <xdr:cNvSpPr/>
      </xdr:nvSpPr>
      <xdr:spPr>
        <a:xfrm>
          <a:off x="17547590" y="6574861"/>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5E54CB50-2570-4E38-A23E-966F183717E3}"/>
            </a:ext>
          </a:extLst>
        </xdr:cNvPr>
        <xdr:cNvSpPr txBox="1"/>
      </xdr:nvSpPr>
      <xdr:spPr>
        <a:xfrm>
          <a:off x="17431967" y="635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82134</xdr:rowOff>
    </xdr:from>
    <xdr:to>
      <xdr:col>98</xdr:col>
      <xdr:colOff>38100</xdr:colOff>
      <xdr:row>39</xdr:row>
      <xdr:rowOff>12284</xdr:rowOff>
    </xdr:to>
    <xdr:sp macro="" textlink="">
      <xdr:nvSpPr>
        <xdr:cNvPr id="750" name="フローチャート: 判断 749">
          <a:extLst>
            <a:ext uri="{FF2B5EF4-FFF2-40B4-BE49-F238E27FC236}">
              <a16:creationId xmlns:a16="http://schemas.microsoft.com/office/drawing/2014/main" id="{934028BB-2E3F-4A5E-B911-A1928CD72A18}"/>
            </a:ext>
          </a:extLst>
        </xdr:cNvPr>
        <xdr:cNvSpPr/>
      </xdr:nvSpPr>
      <xdr:spPr>
        <a:xfrm>
          <a:off x="16761460" y="65991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28810</xdr:rowOff>
    </xdr:from>
    <xdr:ext cx="378565" cy="259045"/>
    <xdr:sp macro="" textlink="">
      <xdr:nvSpPr>
        <xdr:cNvPr id="751" name="テキスト ボックス 750">
          <a:extLst>
            <a:ext uri="{FF2B5EF4-FFF2-40B4-BE49-F238E27FC236}">
              <a16:creationId xmlns:a16="http://schemas.microsoft.com/office/drawing/2014/main" id="{9DAF68E1-7D3B-4C4E-9E00-E00063AEBA21}"/>
            </a:ext>
          </a:extLst>
        </xdr:cNvPr>
        <xdr:cNvSpPr txBox="1"/>
      </xdr:nvSpPr>
      <xdr:spPr>
        <a:xfrm>
          <a:off x="16634407" y="637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1572B850-28D5-4C54-8512-E03BEEC1173F}"/>
            </a:ext>
          </a:extLst>
        </xdr:cNvPr>
        <xdr:cNvSpPr txBox="1"/>
      </xdr:nvSpPr>
      <xdr:spPr>
        <a:xfrm>
          <a:off x="1977644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DA13C3EF-CF3F-41B9-9A33-BA02BA8983FD}"/>
            </a:ext>
          </a:extLst>
        </xdr:cNvPr>
        <xdr:cNvSpPr txBox="1"/>
      </xdr:nvSpPr>
      <xdr:spPr>
        <a:xfrm>
          <a:off x="190334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97F65079-5C1F-4982-BA91-ADC05A0337DB}"/>
            </a:ext>
          </a:extLst>
        </xdr:cNvPr>
        <xdr:cNvSpPr txBox="1"/>
      </xdr:nvSpPr>
      <xdr:spPr>
        <a:xfrm>
          <a:off x="182283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60F928B8-75FC-4815-B03F-A59F712F27DB}"/>
            </a:ext>
          </a:extLst>
        </xdr:cNvPr>
        <xdr:cNvSpPr txBox="1"/>
      </xdr:nvSpPr>
      <xdr:spPr>
        <a:xfrm>
          <a:off x="174307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70F7FD51-03F4-430D-A728-33EA18B583A8}"/>
            </a:ext>
          </a:extLst>
        </xdr:cNvPr>
        <xdr:cNvSpPr txBox="1"/>
      </xdr:nvSpPr>
      <xdr:spPr>
        <a:xfrm>
          <a:off x="166331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4B74D3A2-F9EE-45B9-940A-BBFAE8522ACB}"/>
            </a:ext>
          </a:extLst>
        </xdr:cNvPr>
        <xdr:cNvSpPr/>
      </xdr:nvSpPr>
      <xdr:spPr>
        <a:xfrm>
          <a:off x="19904710" y="66078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BD1E5DBB-83DD-4F24-AB41-5649614BA72B}"/>
            </a:ext>
          </a:extLst>
        </xdr:cNvPr>
        <xdr:cNvSpPr txBox="1"/>
      </xdr:nvSpPr>
      <xdr:spPr>
        <a:xfrm>
          <a:off x="20002500" y="65736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A28A3FF5-81C2-4E65-AAC4-1A4C6A11A3E5}"/>
            </a:ext>
          </a:extLst>
        </xdr:cNvPr>
        <xdr:cNvSpPr/>
      </xdr:nvSpPr>
      <xdr:spPr>
        <a:xfrm>
          <a:off x="19161760" y="66078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E0B2761D-24E1-4B79-A85D-30693E16E829}"/>
            </a:ext>
          </a:extLst>
        </xdr:cNvPr>
        <xdr:cNvSpPr txBox="1"/>
      </xdr:nvSpPr>
      <xdr:spPr>
        <a:xfrm>
          <a:off x="19087910" y="66986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F29E3331-3537-4A6B-B874-00C35D0F4922}"/>
            </a:ext>
          </a:extLst>
        </xdr:cNvPr>
        <xdr:cNvSpPr/>
      </xdr:nvSpPr>
      <xdr:spPr>
        <a:xfrm>
          <a:off x="18345150" y="66078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A57C2B3F-FE04-4CE7-BC6D-E2EA8D685083}"/>
            </a:ext>
          </a:extLst>
        </xdr:cNvPr>
        <xdr:cNvSpPr txBox="1"/>
      </xdr:nvSpPr>
      <xdr:spPr>
        <a:xfrm>
          <a:off x="18290350" y="66986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5E103989-6872-430E-82E9-A2258432DAF6}"/>
            </a:ext>
          </a:extLst>
        </xdr:cNvPr>
        <xdr:cNvSpPr/>
      </xdr:nvSpPr>
      <xdr:spPr>
        <a:xfrm>
          <a:off x="17547590" y="66078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B97CEF7F-70F5-4494-9B3C-9DF07BB62C6F}"/>
            </a:ext>
          </a:extLst>
        </xdr:cNvPr>
        <xdr:cNvSpPr txBox="1"/>
      </xdr:nvSpPr>
      <xdr:spPr>
        <a:xfrm>
          <a:off x="17485170" y="66986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2D16FAD2-88F8-4DCC-B6B0-AA5ADC0F973B}"/>
            </a:ext>
          </a:extLst>
        </xdr:cNvPr>
        <xdr:cNvSpPr/>
      </xdr:nvSpPr>
      <xdr:spPr>
        <a:xfrm>
          <a:off x="16761460" y="66078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CB94AEFE-0BE0-4E1C-A9D3-D09F30F73A6F}"/>
            </a:ext>
          </a:extLst>
        </xdr:cNvPr>
        <xdr:cNvSpPr txBox="1"/>
      </xdr:nvSpPr>
      <xdr:spPr>
        <a:xfrm>
          <a:off x="16687610" y="66986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5E46908C-1256-4B32-AEE0-C9B74BAC67B3}"/>
            </a:ext>
          </a:extLst>
        </xdr:cNvPr>
        <xdr:cNvSpPr/>
      </xdr:nvSpPr>
      <xdr:spPr>
        <a:xfrm>
          <a:off x="16459200" y="7425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DBB90964-1601-47AA-9486-6CDA485C17F3}"/>
            </a:ext>
          </a:extLst>
        </xdr:cNvPr>
        <xdr:cNvSpPr/>
      </xdr:nvSpPr>
      <xdr:spPr>
        <a:xfrm>
          <a:off x="165900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DD901236-AC2B-4487-ADFB-C56333EB3D73}"/>
            </a:ext>
          </a:extLst>
        </xdr:cNvPr>
        <xdr:cNvSpPr/>
      </xdr:nvSpPr>
      <xdr:spPr>
        <a:xfrm>
          <a:off x="165900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5E7C18A-27DA-42DA-913E-69CB618E1099}"/>
            </a:ext>
          </a:extLst>
        </xdr:cNvPr>
        <xdr:cNvSpPr/>
      </xdr:nvSpPr>
      <xdr:spPr>
        <a:xfrm>
          <a:off x="174879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6409CA8F-D19B-4D81-BC17-FE191F447313}"/>
            </a:ext>
          </a:extLst>
        </xdr:cNvPr>
        <xdr:cNvSpPr/>
      </xdr:nvSpPr>
      <xdr:spPr>
        <a:xfrm>
          <a:off x="174879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6CB046C1-D2E5-403B-A061-FF6F34C90067}"/>
            </a:ext>
          </a:extLst>
        </xdr:cNvPr>
        <xdr:cNvSpPr/>
      </xdr:nvSpPr>
      <xdr:spPr>
        <a:xfrm>
          <a:off x="185166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F02B173E-0BE1-4E5F-889F-DB5E6A947BDB}"/>
            </a:ext>
          </a:extLst>
        </xdr:cNvPr>
        <xdr:cNvSpPr/>
      </xdr:nvSpPr>
      <xdr:spPr>
        <a:xfrm>
          <a:off x="185166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B4B25EC3-CD79-4493-90FA-A6088669326E}"/>
            </a:ext>
          </a:extLst>
        </xdr:cNvPr>
        <xdr:cNvSpPr/>
      </xdr:nvSpPr>
      <xdr:spPr>
        <a:xfrm>
          <a:off x="16459200" y="8251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D051F17F-332D-4DCE-B6CA-F803B402125B}"/>
            </a:ext>
          </a:extLst>
        </xdr:cNvPr>
        <xdr:cNvSpPr txBox="1"/>
      </xdr:nvSpPr>
      <xdr:spPr>
        <a:xfrm>
          <a:off x="1644015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8454EB0D-FE72-4825-A3A0-3B29D2E88F08}"/>
            </a:ext>
          </a:extLst>
        </xdr:cNvPr>
        <xdr:cNvCxnSpPr/>
      </xdr:nvCxnSpPr>
      <xdr:spPr>
        <a:xfrm>
          <a:off x="16459200" y="1054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583A8550-C2CC-4979-8DA6-DC9270FEF0FE}"/>
            </a:ext>
          </a:extLst>
        </xdr:cNvPr>
        <xdr:cNvCxnSpPr/>
      </xdr:nvCxnSpPr>
      <xdr:spPr>
        <a:xfrm>
          <a:off x="16459200" y="9965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3ABCE6C7-0840-4A1A-823A-899BBA22ED20}"/>
            </a:ext>
          </a:extLst>
        </xdr:cNvPr>
        <xdr:cNvSpPr txBox="1"/>
      </xdr:nvSpPr>
      <xdr:spPr>
        <a:xfrm>
          <a:off x="16252324" y="98310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B4379BE8-D512-41D5-A768-7545837F1607}"/>
            </a:ext>
          </a:extLst>
        </xdr:cNvPr>
        <xdr:cNvCxnSpPr/>
      </xdr:nvCxnSpPr>
      <xdr:spPr>
        <a:xfrm>
          <a:off x="16459200" y="9394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F927FE58-5FF7-4DDC-AFF5-BF0F27F24962}"/>
            </a:ext>
          </a:extLst>
        </xdr:cNvPr>
        <xdr:cNvSpPr txBox="1"/>
      </xdr:nvSpPr>
      <xdr:spPr>
        <a:xfrm>
          <a:off x="15985051" y="9259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FAED4B5F-C309-4758-989F-BB7A4BE803C2}"/>
            </a:ext>
          </a:extLst>
        </xdr:cNvPr>
        <xdr:cNvCxnSpPr/>
      </xdr:nvCxnSpPr>
      <xdr:spPr>
        <a:xfrm>
          <a:off x="16459200" y="88284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106D79B7-BEEA-44A1-8439-E44E17E45A8F}"/>
            </a:ext>
          </a:extLst>
        </xdr:cNvPr>
        <xdr:cNvSpPr txBox="1"/>
      </xdr:nvSpPr>
      <xdr:spPr>
        <a:xfrm>
          <a:off x="1598505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5FC5E94-F6DB-4925-BCE2-C83EBED29932}"/>
            </a:ext>
          </a:extLst>
        </xdr:cNvPr>
        <xdr:cNvCxnSpPr/>
      </xdr:nvCxnSpPr>
      <xdr:spPr>
        <a:xfrm>
          <a:off x="16459200" y="825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FFBB95E1-0B44-46F2-94BE-469DC88986E3}"/>
            </a:ext>
          </a:extLst>
        </xdr:cNvPr>
        <xdr:cNvSpPr txBox="1"/>
      </xdr:nvSpPr>
      <xdr:spPr>
        <a:xfrm>
          <a:off x="15985051" y="8116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5D88B387-1D9D-4255-A6F1-40EE32B21879}"/>
            </a:ext>
          </a:extLst>
        </xdr:cNvPr>
        <xdr:cNvSpPr/>
      </xdr:nvSpPr>
      <xdr:spPr>
        <a:xfrm>
          <a:off x="16459200" y="8251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DE74AE40-8005-4907-8D74-D69A77DBB6AC}"/>
            </a:ext>
          </a:extLst>
        </xdr:cNvPr>
        <xdr:cNvCxnSpPr/>
      </xdr:nvCxnSpPr>
      <xdr:spPr>
        <a:xfrm flipV="1">
          <a:off x="19945985" y="8784666"/>
          <a:ext cx="1269" cy="118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87D951BA-7C82-4E58-AD02-E30AC97164BC}"/>
            </a:ext>
          </a:extLst>
        </xdr:cNvPr>
        <xdr:cNvSpPr txBox="1"/>
      </xdr:nvSpPr>
      <xdr:spPr>
        <a:xfrm>
          <a:off x="200025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E9CFF715-386D-4A3E-917F-459689691A13}"/>
            </a:ext>
          </a:extLst>
        </xdr:cNvPr>
        <xdr:cNvCxnSpPr/>
      </xdr:nvCxnSpPr>
      <xdr:spPr>
        <a:xfrm>
          <a:off x="19885660" y="9965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23CF0C88-DFDC-4DA4-9F7B-592B8238B802}"/>
            </a:ext>
          </a:extLst>
        </xdr:cNvPr>
        <xdr:cNvSpPr txBox="1"/>
      </xdr:nvSpPr>
      <xdr:spPr>
        <a:xfrm>
          <a:off x="20002500" y="856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9555174A-2071-4DF3-8E67-E42EA834D85C}"/>
            </a:ext>
          </a:extLst>
        </xdr:cNvPr>
        <xdr:cNvCxnSpPr/>
      </xdr:nvCxnSpPr>
      <xdr:spPr>
        <a:xfrm>
          <a:off x="19885660" y="8784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14AEE38F-0C2E-490D-8FF2-43D3565D1310}"/>
            </a:ext>
          </a:extLst>
        </xdr:cNvPr>
        <xdr:cNvCxnSpPr/>
      </xdr:nvCxnSpPr>
      <xdr:spPr>
        <a:xfrm>
          <a:off x="19204940" y="99656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20F8D540-2872-4AA9-9A02-10D21549C1A3}"/>
            </a:ext>
          </a:extLst>
        </xdr:cNvPr>
        <xdr:cNvSpPr txBox="1"/>
      </xdr:nvSpPr>
      <xdr:spPr>
        <a:xfrm>
          <a:off x="20002500" y="97701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7991B464-03BB-430A-BB92-F1FF6E24FBC0}"/>
            </a:ext>
          </a:extLst>
        </xdr:cNvPr>
        <xdr:cNvSpPr/>
      </xdr:nvSpPr>
      <xdr:spPr>
        <a:xfrm>
          <a:off x="19904710" y="991302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F5C8F79D-DF63-4DFE-91DF-BA9D50D18D06}"/>
            </a:ext>
          </a:extLst>
        </xdr:cNvPr>
        <xdr:cNvCxnSpPr/>
      </xdr:nvCxnSpPr>
      <xdr:spPr>
        <a:xfrm>
          <a:off x="18399760" y="99656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D9230D6C-FA9B-4D3C-9F64-034F9FA898B9}"/>
            </a:ext>
          </a:extLst>
        </xdr:cNvPr>
        <xdr:cNvSpPr/>
      </xdr:nvSpPr>
      <xdr:spPr>
        <a:xfrm>
          <a:off x="19161760" y="99167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53A1A967-647A-42A2-AB93-4933A94749C6}"/>
            </a:ext>
          </a:extLst>
        </xdr:cNvPr>
        <xdr:cNvSpPr txBox="1"/>
      </xdr:nvSpPr>
      <xdr:spPr>
        <a:xfrm>
          <a:off x="19087910" y="10009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5D7E4EB5-B02F-4B9D-A532-A3DFFD0B16D6}"/>
            </a:ext>
          </a:extLst>
        </xdr:cNvPr>
        <xdr:cNvCxnSpPr/>
      </xdr:nvCxnSpPr>
      <xdr:spPr>
        <a:xfrm>
          <a:off x="17602200" y="99656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FFB93DD0-6B30-4A1B-863B-4D8188F203BB}"/>
            </a:ext>
          </a:extLst>
        </xdr:cNvPr>
        <xdr:cNvSpPr/>
      </xdr:nvSpPr>
      <xdr:spPr>
        <a:xfrm>
          <a:off x="18345150" y="99167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FA9BA327-476B-4BA6-B173-B92047F52560}"/>
            </a:ext>
          </a:extLst>
        </xdr:cNvPr>
        <xdr:cNvSpPr txBox="1"/>
      </xdr:nvSpPr>
      <xdr:spPr>
        <a:xfrm>
          <a:off x="18290350" y="10009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D442C8A7-195C-4393-8733-0C9FD1BF90A7}"/>
            </a:ext>
          </a:extLst>
        </xdr:cNvPr>
        <xdr:cNvCxnSpPr/>
      </xdr:nvCxnSpPr>
      <xdr:spPr>
        <a:xfrm>
          <a:off x="16804640" y="99656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BF60E726-30FC-4E1D-BE3D-03B74E29A233}"/>
            </a:ext>
          </a:extLst>
        </xdr:cNvPr>
        <xdr:cNvSpPr/>
      </xdr:nvSpPr>
      <xdr:spPr>
        <a:xfrm>
          <a:off x="17547590" y="991679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240D1F64-8222-452D-ADE1-FDE9DFF7EF1B}"/>
            </a:ext>
          </a:extLst>
        </xdr:cNvPr>
        <xdr:cNvSpPr txBox="1"/>
      </xdr:nvSpPr>
      <xdr:spPr>
        <a:xfrm>
          <a:off x="17485170" y="10009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2FE49D14-0CD8-425B-AF05-CFA1312064DD}"/>
            </a:ext>
          </a:extLst>
        </xdr:cNvPr>
        <xdr:cNvSpPr/>
      </xdr:nvSpPr>
      <xdr:spPr>
        <a:xfrm>
          <a:off x="16761460" y="99167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907E6945-6368-4CE6-9E4B-3764D7B55731}"/>
            </a:ext>
          </a:extLst>
        </xdr:cNvPr>
        <xdr:cNvSpPr txBox="1"/>
      </xdr:nvSpPr>
      <xdr:spPr>
        <a:xfrm>
          <a:off x="16687610" y="10009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E2B0F63F-6326-4B7A-B500-C04CE2A092C2}"/>
            </a:ext>
          </a:extLst>
        </xdr:cNvPr>
        <xdr:cNvSpPr txBox="1"/>
      </xdr:nvSpPr>
      <xdr:spPr>
        <a:xfrm>
          <a:off x="1977644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1D81CFC7-5F17-4974-B8AB-EDAC90387487}"/>
            </a:ext>
          </a:extLst>
        </xdr:cNvPr>
        <xdr:cNvSpPr txBox="1"/>
      </xdr:nvSpPr>
      <xdr:spPr>
        <a:xfrm>
          <a:off x="190334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243880C5-C737-473D-A3F8-0518D5B7F913}"/>
            </a:ext>
          </a:extLst>
        </xdr:cNvPr>
        <xdr:cNvSpPr txBox="1"/>
      </xdr:nvSpPr>
      <xdr:spPr>
        <a:xfrm>
          <a:off x="182283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F645D462-7F14-4C55-9492-22DE28606B24}"/>
            </a:ext>
          </a:extLst>
        </xdr:cNvPr>
        <xdr:cNvSpPr txBox="1"/>
      </xdr:nvSpPr>
      <xdr:spPr>
        <a:xfrm>
          <a:off x="174307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139F6E2A-3421-4E1F-A0FB-991A583D8612}"/>
            </a:ext>
          </a:extLst>
        </xdr:cNvPr>
        <xdr:cNvSpPr txBox="1"/>
      </xdr:nvSpPr>
      <xdr:spPr>
        <a:xfrm>
          <a:off x="166331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89C86D24-2480-41EF-A1FF-C06A47AD5BEF}"/>
            </a:ext>
          </a:extLst>
        </xdr:cNvPr>
        <xdr:cNvSpPr/>
      </xdr:nvSpPr>
      <xdr:spPr>
        <a:xfrm>
          <a:off x="19904710" y="99167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FECD792-F751-476C-AEF9-7815ACD97F45}"/>
            </a:ext>
          </a:extLst>
        </xdr:cNvPr>
        <xdr:cNvSpPr txBox="1"/>
      </xdr:nvSpPr>
      <xdr:spPr>
        <a:xfrm>
          <a:off x="20002500" y="9895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80D4C5DB-4F24-4D41-92C7-C5314554217A}"/>
            </a:ext>
          </a:extLst>
        </xdr:cNvPr>
        <xdr:cNvSpPr/>
      </xdr:nvSpPr>
      <xdr:spPr>
        <a:xfrm>
          <a:off x="19161760" y="991679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C21AC65B-278C-4575-AC02-4640922E46AD}"/>
            </a:ext>
          </a:extLst>
        </xdr:cNvPr>
        <xdr:cNvSpPr txBox="1"/>
      </xdr:nvSpPr>
      <xdr:spPr>
        <a:xfrm>
          <a:off x="19087910" y="9697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8846973A-57DC-461E-A0B1-DDEB0DEAA939}"/>
            </a:ext>
          </a:extLst>
        </xdr:cNvPr>
        <xdr:cNvSpPr/>
      </xdr:nvSpPr>
      <xdr:spPr>
        <a:xfrm>
          <a:off x="18345150" y="99167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4929491E-011E-4789-83AB-980C69CA361F}"/>
            </a:ext>
          </a:extLst>
        </xdr:cNvPr>
        <xdr:cNvSpPr txBox="1"/>
      </xdr:nvSpPr>
      <xdr:spPr>
        <a:xfrm>
          <a:off x="18290350" y="9697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10BEB49E-88B5-47A1-A919-04A1124D1167}"/>
            </a:ext>
          </a:extLst>
        </xdr:cNvPr>
        <xdr:cNvSpPr/>
      </xdr:nvSpPr>
      <xdr:spPr>
        <a:xfrm>
          <a:off x="17547590" y="991679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795A35C6-4EB0-4A11-9AF0-37F7AF207C03}"/>
            </a:ext>
          </a:extLst>
        </xdr:cNvPr>
        <xdr:cNvSpPr txBox="1"/>
      </xdr:nvSpPr>
      <xdr:spPr>
        <a:xfrm>
          <a:off x="17485170" y="9697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24064C7B-967F-483A-A002-0A894519458A}"/>
            </a:ext>
          </a:extLst>
        </xdr:cNvPr>
        <xdr:cNvSpPr/>
      </xdr:nvSpPr>
      <xdr:spPr>
        <a:xfrm>
          <a:off x="16761460" y="991679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438A39B-130D-4241-97D5-A196E76177EE}"/>
            </a:ext>
          </a:extLst>
        </xdr:cNvPr>
        <xdr:cNvSpPr txBox="1"/>
      </xdr:nvSpPr>
      <xdr:spPr>
        <a:xfrm>
          <a:off x="16687610" y="9697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D95E438F-99DC-4EBB-9CDF-54712E0B18F9}"/>
            </a:ext>
          </a:extLst>
        </xdr:cNvPr>
        <xdr:cNvSpPr/>
      </xdr:nvSpPr>
      <xdr:spPr>
        <a:xfrm>
          <a:off x="685800" y="17781905"/>
          <a:ext cx="20002500" cy="1899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9C23FC8F-D0EF-4462-98E8-208351F3F448}"/>
            </a:ext>
          </a:extLst>
        </xdr:cNvPr>
        <xdr:cNvSpPr/>
      </xdr:nvSpPr>
      <xdr:spPr>
        <a:xfrm>
          <a:off x="685800" y="1784731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83964CAB-C867-4D8D-9130-835EE800742D}"/>
            </a:ext>
          </a:extLst>
        </xdr:cNvPr>
        <xdr:cNvSpPr txBox="1"/>
      </xdr:nvSpPr>
      <xdr:spPr>
        <a:xfrm>
          <a:off x="707390" y="18093690"/>
          <a:ext cx="19959320" cy="15278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類似団体平均を上回っている項目として土木費については、平宇団地１号棟建替工事・大通第１団地エレベーター改修工事による普通建設事業費の増、</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商工費についてはジオパークの全国大会が当町で開催されたことによる負担金の増によるもの。</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B1A9AD63-6641-4E79-9EEE-9D9CD7B2E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235B6C92-4A06-4D33-B8CD-D2CEB5FE0475}"/>
            </a:ext>
          </a:extLst>
        </xdr:cNvPr>
        <xdr:cNvSpPr>
          <a:spLocks noChangeArrowheads="1"/>
        </xdr:cNvSpPr>
      </xdr:nvSpPr>
      <xdr:spPr bwMode="auto">
        <a:xfrm>
          <a:off x="763905" y="10046970"/>
          <a:ext cx="689610" cy="51816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A7CDF2ED-A8CC-4F7E-8BD9-7729E23043BE}"/>
            </a:ext>
          </a:extLst>
        </xdr:cNvPr>
        <xdr:cNvSpPr>
          <a:spLocks noChangeArrowheads="1"/>
        </xdr:cNvSpPr>
      </xdr:nvSpPr>
      <xdr:spPr bwMode="auto">
        <a:xfrm>
          <a:off x="763905" y="10791825"/>
          <a:ext cx="689610" cy="50673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BAA56544-91C0-43F3-A53F-60B78225473F}"/>
            </a:ext>
          </a:extLst>
        </xdr:cNvPr>
        <xdr:cNvSpPr>
          <a:spLocks noChangeShapeType="1"/>
        </xdr:cNvSpPr>
      </xdr:nvSpPr>
      <xdr:spPr bwMode="auto">
        <a:xfrm>
          <a:off x="763905" y="11780520"/>
          <a:ext cx="68961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F284CD0C-33BD-4D37-B71E-05E5F10691BD}"/>
            </a:ext>
          </a:extLst>
        </xdr:cNvPr>
        <xdr:cNvSpPr>
          <a:spLocks noChangeArrowheads="1"/>
        </xdr:cNvSpPr>
      </xdr:nvSpPr>
      <xdr:spPr bwMode="auto">
        <a:xfrm>
          <a:off x="1007745" y="11689080"/>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DBEEE76B-C8E4-4934-A98D-135FCEE93BF9}"/>
            </a:ext>
          </a:extLst>
        </xdr:cNvPr>
        <xdr:cNvSpPr>
          <a:spLocks noChangeArrowheads="1"/>
        </xdr:cNvSpPr>
      </xdr:nvSpPr>
      <xdr:spPr bwMode="auto">
        <a:xfrm>
          <a:off x="9968865" y="9593580"/>
          <a:ext cx="545211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B6E29BAE-58D3-4605-8D4C-D0677DCC98F3}"/>
            </a:ext>
          </a:extLst>
        </xdr:cNvPr>
        <xdr:cNvSpPr>
          <a:spLocks noChangeArrowheads="1"/>
        </xdr:cNvSpPr>
      </xdr:nvSpPr>
      <xdr:spPr bwMode="auto">
        <a:xfrm>
          <a:off x="9968865" y="9593580"/>
          <a:ext cx="792480" cy="30861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A37C0F1C-6339-445D-B2FA-F892A6074686}"/>
            </a:ext>
          </a:extLst>
        </xdr:cNvPr>
        <xdr:cNvSpPr>
          <a:spLocks noChangeArrowheads="1"/>
        </xdr:cNvSpPr>
      </xdr:nvSpPr>
      <xdr:spPr bwMode="auto">
        <a:xfrm>
          <a:off x="125730" y="125730"/>
          <a:ext cx="8616315" cy="63246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1EDF1B42-3FD6-4722-9DB8-111D8AFE96FB}"/>
            </a:ext>
          </a:extLst>
        </xdr:cNvPr>
        <xdr:cNvSpPr>
          <a:spLocks noChangeShapeType="1"/>
        </xdr:cNvSpPr>
      </xdr:nvSpPr>
      <xdr:spPr bwMode="auto">
        <a:xfrm>
          <a:off x="561975" y="9582150"/>
          <a:ext cx="4038600" cy="3619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6C07E189-4534-439B-82E1-8C8BEB574080}"/>
            </a:ext>
          </a:extLst>
        </xdr:cNvPr>
        <xdr:cNvSpPr>
          <a:spLocks noChangeArrowheads="1"/>
        </xdr:cNvSpPr>
      </xdr:nvSpPr>
      <xdr:spPr bwMode="auto">
        <a:xfrm>
          <a:off x="9264015" y="285750"/>
          <a:ext cx="23241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13E3FEFA-202F-4AE0-ADFA-BAEF0AAE0F01}"/>
            </a:ext>
          </a:extLst>
        </xdr:cNvPr>
        <xdr:cNvSpPr>
          <a:spLocks noChangeArrowheads="1"/>
        </xdr:cNvSpPr>
      </xdr:nvSpPr>
      <xdr:spPr bwMode="auto">
        <a:xfrm>
          <a:off x="11885295" y="285750"/>
          <a:ext cx="349758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55C6F777-FF3A-4E56-99B8-1C5FF57F277A}"/>
            </a:ext>
          </a:extLst>
        </xdr:cNvPr>
        <xdr:cNvSpPr txBox="1">
          <a:spLocks noChangeArrowheads="1"/>
        </xdr:cNvSpPr>
      </xdr:nvSpPr>
      <xdr:spPr bwMode="auto">
        <a:xfrm>
          <a:off x="468630" y="838200"/>
          <a:ext cx="2847975" cy="48387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85965CDB-4167-4066-9583-3173B336F873}"/>
            </a:ext>
          </a:extLst>
        </xdr:cNvPr>
        <xdr:cNvSpPr txBox="1"/>
      </xdr:nvSpPr>
      <xdr:spPr>
        <a:xfrm>
          <a:off x="10132696" y="9925050"/>
          <a:ext cx="5109209" cy="2072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財政調整基金については、毎年度の収支均衡を図る中で健全な財政運営に努め、歳計剰余金から積立してきた。Ｈ</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は減債基金残高が減少してきたため減債基金からの繰入はせず、歳入不足分を財政調整基金で充てたため実質単年度収支は赤字となっているが、財政調整基金の取崩しにより、実質収支は黒字となっている。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公債費が令和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年度まで高止まりするため、事務事業の見直し・投資的事業の実施年度調整等により歳出の抑制に努める。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30D8452A-3E5E-4C39-BD16-178E5A950D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2F60BD84-974D-4D75-9274-3ABDC82EAAAC}"/>
            </a:ext>
          </a:extLst>
        </xdr:cNvPr>
        <xdr:cNvSpPr>
          <a:spLocks noChangeArrowheads="1"/>
        </xdr:cNvSpPr>
      </xdr:nvSpPr>
      <xdr:spPr bwMode="auto">
        <a:xfrm>
          <a:off x="10269855" y="6896100"/>
          <a:ext cx="573024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33DD1EF7-FBD3-4B9F-99C1-AFF511B51E5C}"/>
            </a:ext>
          </a:extLst>
        </xdr:cNvPr>
        <xdr:cNvSpPr txBox="1">
          <a:spLocks noChangeArrowheads="1"/>
        </xdr:cNvSpPr>
      </xdr:nvSpPr>
      <xdr:spPr bwMode="auto">
        <a:xfrm>
          <a:off x="10334625" y="6922770"/>
          <a:ext cx="1409700" cy="48387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7CEB5BF8-91C9-473C-A5FF-087E616BA75F}"/>
            </a:ext>
          </a:extLst>
        </xdr:cNvPr>
        <xdr:cNvCxnSpPr/>
      </xdr:nvCxnSpPr>
      <xdr:spPr>
        <a:xfrm>
          <a:off x="457200" y="6896100"/>
          <a:ext cx="421198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B421A631-14AE-4F52-8806-CFAA8FD4CACA}"/>
            </a:ext>
          </a:extLst>
        </xdr:cNvPr>
        <xdr:cNvSpPr>
          <a:spLocks noChangeArrowheads="1"/>
        </xdr:cNvSpPr>
      </xdr:nvSpPr>
      <xdr:spPr bwMode="auto">
        <a:xfrm>
          <a:off x="140970" y="140970"/>
          <a:ext cx="9355455" cy="64008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B1375F5-FE02-458B-9094-49D2879ADC9F}"/>
            </a:ext>
          </a:extLst>
        </xdr:cNvPr>
        <xdr:cNvSpPr>
          <a:spLocks noChangeArrowheads="1"/>
        </xdr:cNvSpPr>
      </xdr:nvSpPr>
      <xdr:spPr bwMode="auto">
        <a:xfrm>
          <a:off x="9801225" y="236220"/>
          <a:ext cx="222504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7B73336C-7685-4C8D-A2DE-AAB57CC0B229}"/>
            </a:ext>
          </a:extLst>
        </xdr:cNvPr>
        <xdr:cNvSpPr>
          <a:spLocks noChangeArrowheads="1"/>
        </xdr:cNvSpPr>
      </xdr:nvSpPr>
      <xdr:spPr bwMode="auto">
        <a:xfrm>
          <a:off x="12517755" y="236220"/>
          <a:ext cx="3467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editAs="oneCell">
    <xdr:from>
      <xdr:col>1</xdr:col>
      <xdr:colOff>0</xdr:colOff>
      <xdr:row>3</xdr:row>
      <xdr:rowOff>28575</xdr:rowOff>
    </xdr:from>
    <xdr:to>
      <xdr:col>4</xdr:col>
      <xdr:colOff>908685</xdr:colOff>
      <xdr:row>5</xdr:row>
      <xdr:rowOff>1905</xdr:rowOff>
    </xdr:to>
    <xdr:sp macro="" textlink="">
      <xdr:nvSpPr>
        <xdr:cNvPr id="9" name="テキスト ボックス 6">
          <a:extLst>
            <a:ext uri="{FF2B5EF4-FFF2-40B4-BE49-F238E27FC236}">
              <a16:creationId xmlns:a16="http://schemas.microsoft.com/office/drawing/2014/main" id="{B609F2F0-291C-4D9B-B906-0FFC013C231A}"/>
            </a:ext>
          </a:extLst>
        </xdr:cNvPr>
        <xdr:cNvSpPr txBox="1">
          <a:spLocks noChangeArrowheads="1"/>
        </xdr:cNvSpPr>
      </xdr:nvSpPr>
      <xdr:spPr bwMode="auto">
        <a:xfrm>
          <a:off x="457200" y="655320"/>
          <a:ext cx="3971925" cy="38481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B6E5F5CC-0961-47EC-B70F-8803F927B1CB}"/>
            </a:ext>
          </a:extLst>
        </xdr:cNvPr>
        <xdr:cNvSpPr txBox="1"/>
      </xdr:nvSpPr>
      <xdr:spPr>
        <a:xfrm>
          <a:off x="10399395" y="7250430"/>
          <a:ext cx="547116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全会計が黒字決算のため、連結実質赤字比率は該当しない。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大きな比率を占める水道事業会計では、流動資産が流動負債を大幅に上回っている状況ではあるが、給水人口の減少に伴い年々減少しているので、今後においても注意する必要がある。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FD5D96D3-7B2F-4E58-B215-17F8585792FD}"/>
            </a:ext>
          </a:extLst>
        </xdr:cNvPr>
        <xdr:cNvCxnSpPr/>
      </xdr:nvCxnSpPr>
      <xdr:spPr>
        <a:xfrm>
          <a:off x="457200" y="6896100"/>
          <a:ext cx="421198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DA19FA02-5424-48D6-B8A6-62A792A0A676}"/>
            </a:ext>
          </a:extLst>
        </xdr:cNvPr>
        <xdr:cNvSpPr/>
      </xdr:nvSpPr>
      <xdr:spPr bwMode="auto">
        <a:xfrm>
          <a:off x="591185" y="7484110"/>
          <a:ext cx="502285" cy="28511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C08C3390-400D-42EB-990D-5FB8B9189BFF}"/>
            </a:ext>
          </a:extLst>
        </xdr:cNvPr>
        <xdr:cNvSpPr/>
      </xdr:nvSpPr>
      <xdr:spPr bwMode="auto">
        <a:xfrm>
          <a:off x="591185" y="7979410"/>
          <a:ext cx="502285" cy="28511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E8C4917-6CE0-474A-BDB1-B2CF39805BC8}"/>
            </a:ext>
          </a:extLst>
        </xdr:cNvPr>
        <xdr:cNvSpPr/>
      </xdr:nvSpPr>
      <xdr:spPr bwMode="auto">
        <a:xfrm>
          <a:off x="591185" y="8474710"/>
          <a:ext cx="502285" cy="28511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7E2245E-6529-4277-AE1C-2B761967790F}"/>
            </a:ext>
          </a:extLst>
        </xdr:cNvPr>
        <xdr:cNvSpPr/>
      </xdr:nvSpPr>
      <xdr:spPr bwMode="auto">
        <a:xfrm>
          <a:off x="591185" y="8970010"/>
          <a:ext cx="502285" cy="28511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64A07556-541D-45C8-B542-1DAFC1F2F559}"/>
            </a:ext>
          </a:extLst>
        </xdr:cNvPr>
        <xdr:cNvSpPr/>
      </xdr:nvSpPr>
      <xdr:spPr bwMode="auto">
        <a:xfrm>
          <a:off x="591185" y="9465310"/>
          <a:ext cx="502285" cy="28511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FAB10922-12E6-4307-AA3D-7FCD62B10D9A}"/>
            </a:ext>
          </a:extLst>
        </xdr:cNvPr>
        <xdr:cNvSpPr/>
      </xdr:nvSpPr>
      <xdr:spPr bwMode="auto">
        <a:xfrm>
          <a:off x="591185" y="9960610"/>
          <a:ext cx="502285" cy="28511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EB80AB33-FC2D-499E-A832-1FA1969006E6}"/>
            </a:ext>
          </a:extLst>
        </xdr:cNvPr>
        <xdr:cNvSpPr/>
      </xdr:nvSpPr>
      <xdr:spPr bwMode="auto">
        <a:xfrm>
          <a:off x="591185" y="11446510"/>
          <a:ext cx="502285" cy="28511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DF501625-D9B3-4791-90AF-42F2D3E0EFE7}"/>
            </a:ext>
          </a:extLst>
        </xdr:cNvPr>
        <xdr:cNvSpPr/>
      </xdr:nvSpPr>
      <xdr:spPr bwMode="auto">
        <a:xfrm>
          <a:off x="591185" y="11941810"/>
          <a:ext cx="502285" cy="28511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6080_&#27096;&#20284;&#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366944</v>
          </cell>
          <cell r="F3">
            <v>175675</v>
          </cell>
        </row>
        <row r="5">
          <cell r="A5" t="str">
            <v xml:space="preserve"> H27</v>
          </cell>
          <cell r="D5">
            <v>248644</v>
          </cell>
          <cell r="F5">
            <v>280458</v>
          </cell>
        </row>
        <row r="7">
          <cell r="A7" t="str">
            <v xml:space="preserve"> H28</v>
          </cell>
          <cell r="D7">
            <v>441375</v>
          </cell>
          <cell r="F7">
            <v>291945</v>
          </cell>
        </row>
        <row r="9">
          <cell r="A9" t="str">
            <v xml:space="preserve"> H29</v>
          </cell>
          <cell r="D9">
            <v>215488</v>
          </cell>
          <cell r="F9">
            <v>291173</v>
          </cell>
        </row>
        <row r="11">
          <cell r="A11" t="str">
            <v xml:space="preserve"> H30</v>
          </cell>
          <cell r="D11">
            <v>115166</v>
          </cell>
          <cell r="F11">
            <v>271581</v>
          </cell>
        </row>
        <row r="18">
          <cell r="B18" t="str">
            <v>H26</v>
          </cell>
          <cell r="C18" t="str">
            <v>H27</v>
          </cell>
          <cell r="D18" t="str">
            <v>H28</v>
          </cell>
          <cell r="E18" t="str">
            <v>H29</v>
          </cell>
          <cell r="F18" t="str">
            <v>H30</v>
          </cell>
        </row>
        <row r="19">
          <cell r="A19" t="str">
            <v>実質収支額</v>
          </cell>
          <cell r="B19">
            <v>0.39</v>
          </cell>
          <cell r="C19">
            <v>1.9</v>
          </cell>
          <cell r="D19">
            <v>0.04</v>
          </cell>
          <cell r="E19">
            <v>1.51</v>
          </cell>
          <cell r="F19">
            <v>1.06</v>
          </cell>
        </row>
        <row r="20">
          <cell r="A20" t="str">
            <v>財政調整基金残高</v>
          </cell>
          <cell r="B20">
            <v>24.71</v>
          </cell>
          <cell r="C20">
            <v>29.78</v>
          </cell>
          <cell r="D20">
            <v>30.52</v>
          </cell>
          <cell r="E20">
            <v>28.88</v>
          </cell>
          <cell r="F20">
            <v>24.78</v>
          </cell>
        </row>
        <row r="21">
          <cell r="A21" t="str">
            <v>実質単年度収支</v>
          </cell>
          <cell r="B21">
            <v>1.68</v>
          </cell>
          <cell r="C21">
            <v>7.66</v>
          </cell>
          <cell r="D21">
            <v>-1.73</v>
          </cell>
          <cell r="E21">
            <v>-0.61</v>
          </cell>
          <cell r="F21">
            <v>-5.24</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v>
          </cell>
          <cell r="D31" t="e">
            <v>#N/A</v>
          </cell>
          <cell r="E31">
            <v>0</v>
          </cell>
          <cell r="F31" t="e">
            <v>#N/A</v>
          </cell>
          <cell r="G31">
            <v>0</v>
          </cell>
          <cell r="H31" t="e">
            <v>#N/A</v>
          </cell>
          <cell r="I31">
            <v>0</v>
          </cell>
          <cell r="J31" t="e">
            <v>#N/A</v>
          </cell>
          <cell r="K31">
            <v>0</v>
          </cell>
        </row>
        <row r="32">
          <cell r="A32" t="str">
            <v>下水道事業特別会計</v>
          </cell>
          <cell r="B32" t="e">
            <v>#N/A</v>
          </cell>
          <cell r="C32">
            <v>7.0000000000000007E-2</v>
          </cell>
          <cell r="D32" t="e">
            <v>#N/A</v>
          </cell>
          <cell r="E32">
            <v>0.06</v>
          </cell>
          <cell r="F32" t="e">
            <v>#N/A</v>
          </cell>
          <cell r="G32">
            <v>0.08</v>
          </cell>
          <cell r="H32" t="e">
            <v>#N/A</v>
          </cell>
          <cell r="I32">
            <v>0.05</v>
          </cell>
          <cell r="J32" t="e">
            <v>#N/A</v>
          </cell>
          <cell r="K32">
            <v>0.03</v>
          </cell>
        </row>
        <row r="33">
          <cell r="A33" t="str">
            <v>介護保険特別会計</v>
          </cell>
          <cell r="B33" t="e">
            <v>#N/A</v>
          </cell>
          <cell r="C33">
            <v>0.22</v>
          </cell>
          <cell r="D33" t="e">
            <v>#N/A</v>
          </cell>
          <cell r="E33">
            <v>0.32</v>
          </cell>
          <cell r="F33" t="e">
            <v>#N/A</v>
          </cell>
          <cell r="G33">
            <v>0.32</v>
          </cell>
          <cell r="H33" t="e">
            <v>#N/A</v>
          </cell>
          <cell r="I33">
            <v>0.37</v>
          </cell>
          <cell r="J33" t="e">
            <v>#N/A</v>
          </cell>
          <cell r="K33">
            <v>0.55000000000000004</v>
          </cell>
        </row>
        <row r="34">
          <cell r="A34" t="str">
            <v>一般会計</v>
          </cell>
          <cell r="B34" t="e">
            <v>#N/A</v>
          </cell>
          <cell r="C34">
            <v>0.38</v>
          </cell>
          <cell r="D34" t="e">
            <v>#N/A</v>
          </cell>
          <cell r="E34">
            <v>1.9</v>
          </cell>
          <cell r="F34" t="e">
            <v>#N/A</v>
          </cell>
          <cell r="G34">
            <v>0.04</v>
          </cell>
          <cell r="H34" t="e">
            <v>#N/A</v>
          </cell>
          <cell r="I34">
            <v>1.51</v>
          </cell>
          <cell r="J34" t="e">
            <v>#N/A</v>
          </cell>
          <cell r="K34">
            <v>1.05</v>
          </cell>
        </row>
        <row r="35">
          <cell r="A35" t="str">
            <v>国民健康保険事業特別会計</v>
          </cell>
          <cell r="B35" t="e">
            <v>#N/A</v>
          </cell>
          <cell r="C35">
            <v>3.86</v>
          </cell>
          <cell r="D35" t="e">
            <v>#N/A</v>
          </cell>
          <cell r="E35">
            <v>2.99</v>
          </cell>
          <cell r="F35" t="e">
            <v>#N/A</v>
          </cell>
          <cell r="G35">
            <v>3.11</v>
          </cell>
          <cell r="H35" t="e">
            <v>#N/A</v>
          </cell>
          <cell r="I35">
            <v>2.87</v>
          </cell>
          <cell r="J35" t="e">
            <v>#N/A</v>
          </cell>
          <cell r="K35">
            <v>2.92</v>
          </cell>
        </row>
        <row r="36">
          <cell r="A36" t="str">
            <v>水道事業会計</v>
          </cell>
          <cell r="B36" t="e">
            <v>#N/A</v>
          </cell>
          <cell r="C36">
            <v>3.41</v>
          </cell>
          <cell r="D36" t="e">
            <v>#N/A</v>
          </cell>
          <cell r="E36">
            <v>3.88</v>
          </cell>
          <cell r="F36" t="e">
            <v>#N/A</v>
          </cell>
          <cell r="G36">
            <v>4.1100000000000003</v>
          </cell>
          <cell r="H36" t="e">
            <v>#N/A</v>
          </cell>
          <cell r="I36">
            <v>4.17</v>
          </cell>
          <cell r="J36" t="e">
            <v>#N/A</v>
          </cell>
          <cell r="K36">
            <v>4.1399999999999997</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551</v>
          </cell>
          <cell r="E42"/>
          <cell r="F42"/>
          <cell r="G42">
            <v>607</v>
          </cell>
          <cell r="H42"/>
          <cell r="I42"/>
          <cell r="J42">
            <v>597</v>
          </cell>
          <cell r="K42"/>
          <cell r="L42"/>
          <cell r="M42">
            <v>609</v>
          </cell>
          <cell r="N42"/>
          <cell r="O42"/>
          <cell r="P42">
            <v>589</v>
          </cell>
        </row>
        <row r="43">
          <cell r="A43" t="str">
            <v>一時借入金の利子</v>
          </cell>
          <cell r="B43">
            <v>3</v>
          </cell>
          <cell r="C43"/>
          <cell r="D43"/>
          <cell r="E43">
            <v>1</v>
          </cell>
          <cell r="F43"/>
          <cell r="G43"/>
          <cell r="H43">
            <v>3</v>
          </cell>
          <cell r="I43"/>
          <cell r="J43"/>
          <cell r="K43">
            <v>1</v>
          </cell>
          <cell r="L43"/>
          <cell r="M43"/>
          <cell r="N43">
            <v>0</v>
          </cell>
          <cell r="O43"/>
          <cell r="P43"/>
        </row>
        <row r="44">
          <cell r="A44" t="str">
            <v>債務負担行為に基づく支出額</v>
          </cell>
          <cell r="B44">
            <v>11</v>
          </cell>
          <cell r="C44"/>
          <cell r="D44"/>
          <cell r="E44">
            <v>10</v>
          </cell>
          <cell r="F44"/>
          <cell r="G44"/>
          <cell r="H44">
            <v>20</v>
          </cell>
          <cell r="I44"/>
          <cell r="J44"/>
          <cell r="K44">
            <v>15</v>
          </cell>
          <cell r="L44"/>
          <cell r="M44"/>
          <cell r="N44">
            <v>11</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181</v>
          </cell>
          <cell r="C46"/>
          <cell r="D46"/>
          <cell r="E46">
            <v>181</v>
          </cell>
          <cell r="F46"/>
          <cell r="G46"/>
          <cell r="H46">
            <v>170</v>
          </cell>
          <cell r="I46"/>
          <cell r="J46"/>
          <cell r="K46">
            <v>168</v>
          </cell>
          <cell r="L46"/>
          <cell r="M46"/>
          <cell r="N46">
            <v>155</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488</v>
          </cell>
          <cell r="C49"/>
          <cell r="D49"/>
          <cell r="E49">
            <v>484</v>
          </cell>
          <cell r="F49"/>
          <cell r="G49"/>
          <cell r="H49">
            <v>582</v>
          </cell>
          <cell r="I49"/>
          <cell r="J49"/>
          <cell r="K49">
            <v>608</v>
          </cell>
          <cell r="L49"/>
          <cell r="M49"/>
          <cell r="N49">
            <v>615</v>
          </cell>
          <cell r="O49"/>
          <cell r="P49"/>
        </row>
        <row r="50">
          <cell r="A50" t="str">
            <v>実質公債費比率の分子</v>
          </cell>
          <cell r="B50" t="e">
            <v>#N/A</v>
          </cell>
          <cell r="C50">
            <v>132</v>
          </cell>
          <cell r="D50" t="e">
            <v>#N/A</v>
          </cell>
          <cell r="E50" t="e">
            <v>#N/A</v>
          </cell>
          <cell r="F50">
            <v>69</v>
          </cell>
          <cell r="G50" t="e">
            <v>#N/A</v>
          </cell>
          <cell r="H50" t="e">
            <v>#N/A</v>
          </cell>
          <cell r="I50">
            <v>178</v>
          </cell>
          <cell r="J50" t="e">
            <v>#N/A</v>
          </cell>
          <cell r="K50" t="e">
            <v>#N/A</v>
          </cell>
          <cell r="L50">
            <v>183</v>
          </cell>
          <cell r="M50" t="e">
            <v>#N/A</v>
          </cell>
          <cell r="N50" t="e">
            <v>#N/A</v>
          </cell>
          <cell r="O50">
            <v>192</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5519</v>
          </cell>
          <cell r="E56"/>
          <cell r="F56"/>
          <cell r="G56">
            <v>5601</v>
          </cell>
          <cell r="H56"/>
          <cell r="I56"/>
          <cell r="J56">
            <v>6234</v>
          </cell>
          <cell r="K56"/>
          <cell r="L56"/>
          <cell r="M56">
            <v>6207</v>
          </cell>
          <cell r="N56"/>
          <cell r="O56"/>
          <cell r="P56">
            <v>5936</v>
          </cell>
        </row>
        <row r="57">
          <cell r="A57" t="str">
            <v>充当可能特定歳入</v>
          </cell>
          <cell r="B57"/>
          <cell r="C57"/>
          <cell r="D57">
            <v>555</v>
          </cell>
          <cell r="E57"/>
          <cell r="F57"/>
          <cell r="G57">
            <v>541</v>
          </cell>
          <cell r="H57"/>
          <cell r="I57"/>
          <cell r="J57">
            <v>592</v>
          </cell>
          <cell r="K57"/>
          <cell r="L57"/>
          <cell r="M57">
            <v>563</v>
          </cell>
          <cell r="N57"/>
          <cell r="O57"/>
          <cell r="P57">
            <v>632</v>
          </cell>
        </row>
        <row r="58">
          <cell r="A58" t="str">
            <v>充当可能基金</v>
          </cell>
          <cell r="B58"/>
          <cell r="C58"/>
          <cell r="D58">
            <v>1625</v>
          </cell>
          <cell r="E58"/>
          <cell r="F58"/>
          <cell r="G58">
            <v>1748</v>
          </cell>
          <cell r="H58"/>
          <cell r="I58"/>
          <cell r="J58">
            <v>1729</v>
          </cell>
          <cell r="K58"/>
          <cell r="L58"/>
          <cell r="M58">
            <v>1489</v>
          </cell>
          <cell r="N58"/>
          <cell r="O58"/>
          <cell r="P58">
            <v>1440</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711</v>
          </cell>
          <cell r="C62"/>
          <cell r="D62"/>
          <cell r="E62">
            <v>649</v>
          </cell>
          <cell r="F62"/>
          <cell r="G62"/>
          <cell r="H62">
            <v>649</v>
          </cell>
          <cell r="I62"/>
          <cell r="J62"/>
          <cell r="K62">
            <v>608</v>
          </cell>
          <cell r="L62"/>
          <cell r="M62"/>
          <cell r="N62">
            <v>571</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1778</v>
          </cell>
          <cell r="C64"/>
          <cell r="D64"/>
          <cell r="E64">
            <v>1637</v>
          </cell>
          <cell r="F64"/>
          <cell r="G64"/>
          <cell r="H64">
            <v>1530</v>
          </cell>
          <cell r="I64"/>
          <cell r="J64"/>
          <cell r="K64">
            <v>1442</v>
          </cell>
          <cell r="L64"/>
          <cell r="M64"/>
          <cell r="N64">
            <v>1322</v>
          </cell>
          <cell r="O64"/>
          <cell r="P64"/>
        </row>
        <row r="65">
          <cell r="A65" t="str">
            <v>債務負担行為に基づく支出予定額</v>
          </cell>
          <cell r="B65">
            <v>17</v>
          </cell>
          <cell r="C65"/>
          <cell r="D65"/>
          <cell r="E65">
            <v>1275</v>
          </cell>
          <cell r="F65"/>
          <cell r="G65"/>
          <cell r="H65" t="str">
            <v>-</v>
          </cell>
          <cell r="I65"/>
          <cell r="J65"/>
          <cell r="K65" t="str">
            <v>-</v>
          </cell>
          <cell r="L65"/>
          <cell r="M65"/>
          <cell r="N65" t="str">
            <v>-</v>
          </cell>
          <cell r="O65"/>
          <cell r="P65"/>
        </row>
        <row r="66">
          <cell r="A66" t="str">
            <v>一般会計等に係る地方債の現在高</v>
          </cell>
          <cell r="B66">
            <v>6362</v>
          </cell>
          <cell r="C66"/>
          <cell r="D66"/>
          <cell r="E66">
            <v>6704</v>
          </cell>
          <cell r="F66"/>
          <cell r="G66"/>
          <cell r="H66">
            <v>7837</v>
          </cell>
          <cell r="I66"/>
          <cell r="J66"/>
          <cell r="K66">
            <v>7888</v>
          </cell>
          <cell r="L66"/>
          <cell r="M66"/>
          <cell r="N66">
            <v>7686</v>
          </cell>
          <cell r="O66"/>
          <cell r="P66"/>
        </row>
        <row r="67">
          <cell r="A67" t="str">
            <v>将来負担比率の分子</v>
          </cell>
          <cell r="B67" t="e">
            <v>#N/A</v>
          </cell>
          <cell r="C67">
            <v>1170</v>
          </cell>
          <cell r="D67" t="e">
            <v>#N/A</v>
          </cell>
          <cell r="E67" t="e">
            <v>#N/A</v>
          </cell>
          <cell r="F67">
            <v>2375</v>
          </cell>
          <cell r="G67" t="e">
            <v>#N/A</v>
          </cell>
          <cell r="H67" t="e">
            <v>#N/A</v>
          </cell>
          <cell r="I67">
            <v>1461</v>
          </cell>
          <cell r="J67" t="e">
            <v>#N/A</v>
          </cell>
          <cell r="K67" t="e">
            <v>#N/A</v>
          </cell>
          <cell r="L67">
            <v>1680</v>
          </cell>
          <cell r="M67" t="e">
            <v>#N/A</v>
          </cell>
          <cell r="N67" t="e">
            <v>#N/A</v>
          </cell>
          <cell r="O67">
            <v>1571</v>
          </cell>
          <cell r="P67" t="e">
            <v>#N/A</v>
          </cell>
        </row>
        <row r="71">
          <cell r="B71" t="str">
            <v>H28</v>
          </cell>
          <cell r="C71" t="str">
            <v>H29</v>
          </cell>
          <cell r="D71" t="str">
            <v>H30</v>
          </cell>
        </row>
        <row r="72">
          <cell r="A72" t="str">
            <v>財政調整基金</v>
          </cell>
          <cell r="B72">
            <v>855</v>
          </cell>
          <cell r="C72">
            <v>797</v>
          </cell>
          <cell r="D72">
            <v>669</v>
          </cell>
        </row>
        <row r="73">
          <cell r="A73" t="str">
            <v>減債基金</v>
          </cell>
          <cell r="B73">
            <v>465</v>
          </cell>
          <cell r="C73">
            <v>415</v>
          </cell>
          <cell r="D73">
            <v>415</v>
          </cell>
        </row>
        <row r="74">
          <cell r="A74" t="str">
            <v>その他特定目的基金</v>
          </cell>
          <cell r="B74">
            <v>344</v>
          </cell>
          <cell r="C74">
            <v>220</v>
          </cell>
          <cell r="D74">
            <v>295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92122-AB66-434A-8546-0F2F278E0469}">
  <sheetPr>
    <pageSetUpPr fitToPage="1"/>
  </sheetPr>
  <dimension ref="A1:DO59"/>
  <sheetViews>
    <sheetView showGridLines="0" tabSelected="1" workbookViewId="0"/>
  </sheetViews>
  <sheetFormatPr defaultColWidth="0" defaultRowHeight="10.8" zeroHeight="1" x14ac:dyDescent="0.2"/>
  <cols>
    <col min="1" max="11" width="2.109375" style="41" customWidth="1"/>
    <col min="12" max="12" width="2.21875" style="41" customWidth="1"/>
    <col min="13" max="17" width="2.33203125" style="41" customWidth="1"/>
    <col min="18" max="119" width="2.109375" style="41" customWidth="1"/>
    <col min="120" max="16384" width="0" style="41" hidden="1"/>
  </cols>
  <sheetData>
    <row r="1" spans="1:119" ht="33" customHeight="1" x14ac:dyDescent="0.2">
      <c r="B1" s="355" t="s">
        <v>17</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42"/>
      <c r="DK1" s="42"/>
      <c r="DL1" s="42"/>
      <c r="DM1" s="42"/>
      <c r="DN1" s="42"/>
      <c r="DO1" s="42"/>
    </row>
    <row r="2" spans="1:119" ht="24" thickBot="1" x14ac:dyDescent="0.25">
      <c r="B2" s="43" t="s">
        <v>18</v>
      </c>
      <c r="C2" s="43"/>
      <c r="D2" s="44"/>
    </row>
    <row r="3" spans="1:119" ht="18.75" customHeight="1" thickBot="1" x14ac:dyDescent="0.25">
      <c r="A3" s="42"/>
      <c r="B3" s="356" t="s">
        <v>19</v>
      </c>
      <c r="C3" s="357"/>
      <c r="D3" s="357"/>
      <c r="E3" s="358"/>
      <c r="F3" s="358"/>
      <c r="G3" s="358"/>
      <c r="H3" s="358"/>
      <c r="I3" s="358"/>
      <c r="J3" s="358"/>
      <c r="K3" s="358"/>
      <c r="L3" s="358" t="s">
        <v>20</v>
      </c>
      <c r="M3" s="358"/>
      <c r="N3" s="358"/>
      <c r="O3" s="358"/>
      <c r="P3" s="358"/>
      <c r="Q3" s="358"/>
      <c r="R3" s="365"/>
      <c r="S3" s="365"/>
      <c r="T3" s="365"/>
      <c r="U3" s="365"/>
      <c r="V3" s="366"/>
      <c r="W3" s="340" t="s">
        <v>21</v>
      </c>
      <c r="X3" s="341"/>
      <c r="Y3" s="341"/>
      <c r="Z3" s="341"/>
      <c r="AA3" s="341"/>
      <c r="AB3" s="357"/>
      <c r="AC3" s="365" t="s">
        <v>22</v>
      </c>
      <c r="AD3" s="341"/>
      <c r="AE3" s="341"/>
      <c r="AF3" s="341"/>
      <c r="AG3" s="341"/>
      <c r="AH3" s="341"/>
      <c r="AI3" s="341"/>
      <c r="AJ3" s="341"/>
      <c r="AK3" s="341"/>
      <c r="AL3" s="342"/>
      <c r="AM3" s="340" t="s">
        <v>23</v>
      </c>
      <c r="AN3" s="341"/>
      <c r="AO3" s="341"/>
      <c r="AP3" s="341"/>
      <c r="AQ3" s="341"/>
      <c r="AR3" s="341"/>
      <c r="AS3" s="341"/>
      <c r="AT3" s="341"/>
      <c r="AU3" s="341"/>
      <c r="AV3" s="341"/>
      <c r="AW3" s="341"/>
      <c r="AX3" s="342"/>
      <c r="AY3" s="377" t="s">
        <v>24</v>
      </c>
      <c r="AZ3" s="378"/>
      <c r="BA3" s="378"/>
      <c r="BB3" s="378"/>
      <c r="BC3" s="378"/>
      <c r="BD3" s="378"/>
      <c r="BE3" s="378"/>
      <c r="BF3" s="378"/>
      <c r="BG3" s="378"/>
      <c r="BH3" s="378"/>
      <c r="BI3" s="378"/>
      <c r="BJ3" s="378"/>
      <c r="BK3" s="378"/>
      <c r="BL3" s="378"/>
      <c r="BM3" s="379"/>
      <c r="BN3" s="340" t="s">
        <v>25</v>
      </c>
      <c r="BO3" s="341"/>
      <c r="BP3" s="341"/>
      <c r="BQ3" s="341"/>
      <c r="BR3" s="341"/>
      <c r="BS3" s="341"/>
      <c r="BT3" s="341"/>
      <c r="BU3" s="342"/>
      <c r="BV3" s="340" t="s">
        <v>26</v>
      </c>
      <c r="BW3" s="341"/>
      <c r="BX3" s="341"/>
      <c r="BY3" s="341"/>
      <c r="BZ3" s="341"/>
      <c r="CA3" s="341"/>
      <c r="CB3" s="341"/>
      <c r="CC3" s="342"/>
      <c r="CD3" s="377" t="s">
        <v>24</v>
      </c>
      <c r="CE3" s="378"/>
      <c r="CF3" s="378"/>
      <c r="CG3" s="378"/>
      <c r="CH3" s="378"/>
      <c r="CI3" s="378"/>
      <c r="CJ3" s="378"/>
      <c r="CK3" s="378"/>
      <c r="CL3" s="378"/>
      <c r="CM3" s="378"/>
      <c r="CN3" s="378"/>
      <c r="CO3" s="378"/>
      <c r="CP3" s="378"/>
      <c r="CQ3" s="378"/>
      <c r="CR3" s="378"/>
      <c r="CS3" s="379"/>
      <c r="CT3" s="340" t="s">
        <v>27</v>
      </c>
      <c r="CU3" s="341"/>
      <c r="CV3" s="341"/>
      <c r="CW3" s="341"/>
      <c r="CX3" s="341"/>
      <c r="CY3" s="341"/>
      <c r="CZ3" s="341"/>
      <c r="DA3" s="342"/>
      <c r="DB3" s="340" t="s">
        <v>28</v>
      </c>
      <c r="DC3" s="341"/>
      <c r="DD3" s="341"/>
      <c r="DE3" s="341"/>
      <c r="DF3" s="341"/>
      <c r="DG3" s="341"/>
      <c r="DH3" s="341"/>
      <c r="DI3" s="342"/>
    </row>
    <row r="4" spans="1:119" ht="18.75" customHeight="1" x14ac:dyDescent="0.2">
      <c r="A4" s="42"/>
      <c r="B4" s="359"/>
      <c r="C4" s="360"/>
      <c r="D4" s="360"/>
      <c r="E4" s="361"/>
      <c r="F4" s="361"/>
      <c r="G4" s="361"/>
      <c r="H4" s="361"/>
      <c r="I4" s="361"/>
      <c r="J4" s="361"/>
      <c r="K4" s="361"/>
      <c r="L4" s="361"/>
      <c r="M4" s="361"/>
      <c r="N4" s="361"/>
      <c r="O4" s="361"/>
      <c r="P4" s="361"/>
      <c r="Q4" s="361"/>
      <c r="R4" s="367"/>
      <c r="S4" s="367"/>
      <c r="T4" s="367"/>
      <c r="U4" s="367"/>
      <c r="V4" s="368"/>
      <c r="W4" s="371"/>
      <c r="X4" s="372"/>
      <c r="Y4" s="372"/>
      <c r="Z4" s="372"/>
      <c r="AA4" s="372"/>
      <c r="AB4" s="360"/>
      <c r="AC4" s="367"/>
      <c r="AD4" s="372"/>
      <c r="AE4" s="372"/>
      <c r="AF4" s="372"/>
      <c r="AG4" s="372"/>
      <c r="AH4" s="372"/>
      <c r="AI4" s="372"/>
      <c r="AJ4" s="372"/>
      <c r="AK4" s="372"/>
      <c r="AL4" s="375"/>
      <c r="AM4" s="373"/>
      <c r="AN4" s="374"/>
      <c r="AO4" s="374"/>
      <c r="AP4" s="374"/>
      <c r="AQ4" s="374"/>
      <c r="AR4" s="374"/>
      <c r="AS4" s="374"/>
      <c r="AT4" s="374"/>
      <c r="AU4" s="374"/>
      <c r="AV4" s="374"/>
      <c r="AW4" s="374"/>
      <c r="AX4" s="376"/>
      <c r="AY4" s="343" t="s">
        <v>29</v>
      </c>
      <c r="AZ4" s="344"/>
      <c r="BA4" s="344"/>
      <c r="BB4" s="344"/>
      <c r="BC4" s="344"/>
      <c r="BD4" s="344"/>
      <c r="BE4" s="344"/>
      <c r="BF4" s="344"/>
      <c r="BG4" s="344"/>
      <c r="BH4" s="344"/>
      <c r="BI4" s="344"/>
      <c r="BJ4" s="344"/>
      <c r="BK4" s="344"/>
      <c r="BL4" s="344"/>
      <c r="BM4" s="345"/>
      <c r="BN4" s="346">
        <v>4231450</v>
      </c>
      <c r="BO4" s="347"/>
      <c r="BP4" s="347"/>
      <c r="BQ4" s="347"/>
      <c r="BR4" s="347"/>
      <c r="BS4" s="347"/>
      <c r="BT4" s="347"/>
      <c r="BU4" s="348"/>
      <c r="BV4" s="346">
        <v>5093949</v>
      </c>
      <c r="BW4" s="347"/>
      <c r="BX4" s="347"/>
      <c r="BY4" s="347"/>
      <c r="BZ4" s="347"/>
      <c r="CA4" s="347"/>
      <c r="CB4" s="347"/>
      <c r="CC4" s="348"/>
      <c r="CD4" s="349" t="s">
        <v>30</v>
      </c>
      <c r="CE4" s="350"/>
      <c r="CF4" s="350"/>
      <c r="CG4" s="350"/>
      <c r="CH4" s="350"/>
      <c r="CI4" s="350"/>
      <c r="CJ4" s="350"/>
      <c r="CK4" s="350"/>
      <c r="CL4" s="350"/>
      <c r="CM4" s="350"/>
      <c r="CN4" s="350"/>
      <c r="CO4" s="350"/>
      <c r="CP4" s="350"/>
      <c r="CQ4" s="350"/>
      <c r="CR4" s="350"/>
      <c r="CS4" s="351"/>
      <c r="CT4" s="352">
        <v>1.1000000000000001</v>
      </c>
      <c r="CU4" s="353"/>
      <c r="CV4" s="353"/>
      <c r="CW4" s="353"/>
      <c r="CX4" s="353"/>
      <c r="CY4" s="353"/>
      <c r="CZ4" s="353"/>
      <c r="DA4" s="354"/>
      <c r="DB4" s="352">
        <v>1.5</v>
      </c>
      <c r="DC4" s="353"/>
      <c r="DD4" s="353"/>
      <c r="DE4" s="353"/>
      <c r="DF4" s="353"/>
      <c r="DG4" s="353"/>
      <c r="DH4" s="353"/>
      <c r="DI4" s="354"/>
    </row>
    <row r="5" spans="1:119" ht="18.75" customHeight="1" x14ac:dyDescent="0.2">
      <c r="A5" s="42"/>
      <c r="B5" s="362"/>
      <c r="C5" s="363"/>
      <c r="D5" s="363"/>
      <c r="E5" s="364"/>
      <c r="F5" s="364"/>
      <c r="G5" s="364"/>
      <c r="H5" s="364"/>
      <c r="I5" s="364"/>
      <c r="J5" s="364"/>
      <c r="K5" s="364"/>
      <c r="L5" s="364"/>
      <c r="M5" s="364"/>
      <c r="N5" s="364"/>
      <c r="O5" s="364"/>
      <c r="P5" s="364"/>
      <c r="Q5" s="364"/>
      <c r="R5" s="369"/>
      <c r="S5" s="369"/>
      <c r="T5" s="369"/>
      <c r="U5" s="369"/>
      <c r="V5" s="370"/>
      <c r="W5" s="373"/>
      <c r="X5" s="374"/>
      <c r="Y5" s="374"/>
      <c r="Z5" s="374"/>
      <c r="AA5" s="374"/>
      <c r="AB5" s="363"/>
      <c r="AC5" s="369"/>
      <c r="AD5" s="374"/>
      <c r="AE5" s="374"/>
      <c r="AF5" s="374"/>
      <c r="AG5" s="374"/>
      <c r="AH5" s="374"/>
      <c r="AI5" s="374"/>
      <c r="AJ5" s="374"/>
      <c r="AK5" s="374"/>
      <c r="AL5" s="376"/>
      <c r="AM5" s="412" t="s">
        <v>31</v>
      </c>
      <c r="AN5" s="413"/>
      <c r="AO5" s="413"/>
      <c r="AP5" s="413"/>
      <c r="AQ5" s="413"/>
      <c r="AR5" s="413"/>
      <c r="AS5" s="413"/>
      <c r="AT5" s="414"/>
      <c r="AU5" s="415" t="s">
        <v>32</v>
      </c>
      <c r="AV5" s="416"/>
      <c r="AW5" s="416"/>
      <c r="AX5" s="416"/>
      <c r="AY5" s="417" t="s">
        <v>33</v>
      </c>
      <c r="AZ5" s="418"/>
      <c r="BA5" s="418"/>
      <c r="BB5" s="418"/>
      <c r="BC5" s="418"/>
      <c r="BD5" s="418"/>
      <c r="BE5" s="418"/>
      <c r="BF5" s="418"/>
      <c r="BG5" s="418"/>
      <c r="BH5" s="418"/>
      <c r="BI5" s="418"/>
      <c r="BJ5" s="418"/>
      <c r="BK5" s="418"/>
      <c r="BL5" s="418"/>
      <c r="BM5" s="419"/>
      <c r="BN5" s="383">
        <v>4190888</v>
      </c>
      <c r="BO5" s="384"/>
      <c r="BP5" s="384"/>
      <c r="BQ5" s="384"/>
      <c r="BR5" s="384"/>
      <c r="BS5" s="384"/>
      <c r="BT5" s="384"/>
      <c r="BU5" s="385"/>
      <c r="BV5" s="383">
        <v>5052242</v>
      </c>
      <c r="BW5" s="384"/>
      <c r="BX5" s="384"/>
      <c r="BY5" s="384"/>
      <c r="BZ5" s="384"/>
      <c r="CA5" s="384"/>
      <c r="CB5" s="384"/>
      <c r="CC5" s="385"/>
      <c r="CD5" s="386" t="s">
        <v>34</v>
      </c>
      <c r="CE5" s="387"/>
      <c r="CF5" s="387"/>
      <c r="CG5" s="387"/>
      <c r="CH5" s="387"/>
      <c r="CI5" s="387"/>
      <c r="CJ5" s="387"/>
      <c r="CK5" s="387"/>
      <c r="CL5" s="387"/>
      <c r="CM5" s="387"/>
      <c r="CN5" s="387"/>
      <c r="CO5" s="387"/>
      <c r="CP5" s="387"/>
      <c r="CQ5" s="387"/>
      <c r="CR5" s="387"/>
      <c r="CS5" s="388"/>
      <c r="CT5" s="380">
        <v>90.7</v>
      </c>
      <c r="CU5" s="381"/>
      <c r="CV5" s="381"/>
      <c r="CW5" s="381"/>
      <c r="CX5" s="381"/>
      <c r="CY5" s="381"/>
      <c r="CZ5" s="381"/>
      <c r="DA5" s="382"/>
      <c r="DB5" s="380">
        <v>89.2</v>
      </c>
      <c r="DC5" s="381"/>
      <c r="DD5" s="381"/>
      <c r="DE5" s="381"/>
      <c r="DF5" s="381"/>
      <c r="DG5" s="381"/>
      <c r="DH5" s="381"/>
      <c r="DI5" s="382"/>
    </row>
    <row r="6" spans="1:119" ht="18.75" customHeight="1" x14ac:dyDescent="0.2">
      <c r="A6" s="42"/>
      <c r="B6" s="389" t="s">
        <v>35</v>
      </c>
      <c r="C6" s="390"/>
      <c r="D6" s="390"/>
      <c r="E6" s="391"/>
      <c r="F6" s="391"/>
      <c r="G6" s="391"/>
      <c r="H6" s="391"/>
      <c r="I6" s="391"/>
      <c r="J6" s="391"/>
      <c r="K6" s="391"/>
      <c r="L6" s="391" t="s">
        <v>36</v>
      </c>
      <c r="M6" s="391"/>
      <c r="N6" s="391"/>
      <c r="O6" s="391"/>
      <c r="P6" s="391"/>
      <c r="Q6" s="391"/>
      <c r="R6" s="395"/>
      <c r="S6" s="395"/>
      <c r="T6" s="395"/>
      <c r="U6" s="395"/>
      <c r="V6" s="396"/>
      <c r="W6" s="399" t="s">
        <v>37</v>
      </c>
      <c r="X6" s="400"/>
      <c r="Y6" s="400"/>
      <c r="Z6" s="400"/>
      <c r="AA6" s="400"/>
      <c r="AB6" s="390"/>
      <c r="AC6" s="403" t="s">
        <v>38</v>
      </c>
      <c r="AD6" s="404"/>
      <c r="AE6" s="404"/>
      <c r="AF6" s="404"/>
      <c r="AG6" s="404"/>
      <c r="AH6" s="404"/>
      <c r="AI6" s="404"/>
      <c r="AJ6" s="404"/>
      <c r="AK6" s="404"/>
      <c r="AL6" s="405"/>
      <c r="AM6" s="412" t="s">
        <v>39</v>
      </c>
      <c r="AN6" s="413"/>
      <c r="AO6" s="413"/>
      <c r="AP6" s="413"/>
      <c r="AQ6" s="413"/>
      <c r="AR6" s="413"/>
      <c r="AS6" s="413"/>
      <c r="AT6" s="414"/>
      <c r="AU6" s="415" t="s">
        <v>32</v>
      </c>
      <c r="AV6" s="416"/>
      <c r="AW6" s="416"/>
      <c r="AX6" s="416"/>
      <c r="AY6" s="417" t="s">
        <v>40</v>
      </c>
      <c r="AZ6" s="418"/>
      <c r="BA6" s="418"/>
      <c r="BB6" s="418"/>
      <c r="BC6" s="418"/>
      <c r="BD6" s="418"/>
      <c r="BE6" s="418"/>
      <c r="BF6" s="418"/>
      <c r="BG6" s="418"/>
      <c r="BH6" s="418"/>
      <c r="BI6" s="418"/>
      <c r="BJ6" s="418"/>
      <c r="BK6" s="418"/>
      <c r="BL6" s="418"/>
      <c r="BM6" s="419"/>
      <c r="BN6" s="383">
        <v>40562</v>
      </c>
      <c r="BO6" s="384"/>
      <c r="BP6" s="384"/>
      <c r="BQ6" s="384"/>
      <c r="BR6" s="384"/>
      <c r="BS6" s="384"/>
      <c r="BT6" s="384"/>
      <c r="BU6" s="385"/>
      <c r="BV6" s="383">
        <v>41707</v>
      </c>
      <c r="BW6" s="384"/>
      <c r="BX6" s="384"/>
      <c r="BY6" s="384"/>
      <c r="BZ6" s="384"/>
      <c r="CA6" s="384"/>
      <c r="CB6" s="384"/>
      <c r="CC6" s="385"/>
      <c r="CD6" s="386" t="s">
        <v>41</v>
      </c>
      <c r="CE6" s="387"/>
      <c r="CF6" s="387"/>
      <c r="CG6" s="387"/>
      <c r="CH6" s="387"/>
      <c r="CI6" s="387"/>
      <c r="CJ6" s="387"/>
      <c r="CK6" s="387"/>
      <c r="CL6" s="387"/>
      <c r="CM6" s="387"/>
      <c r="CN6" s="387"/>
      <c r="CO6" s="387"/>
      <c r="CP6" s="387"/>
      <c r="CQ6" s="387"/>
      <c r="CR6" s="387"/>
      <c r="CS6" s="388"/>
      <c r="CT6" s="420">
        <v>94.3</v>
      </c>
      <c r="CU6" s="421"/>
      <c r="CV6" s="421"/>
      <c r="CW6" s="421"/>
      <c r="CX6" s="421"/>
      <c r="CY6" s="421"/>
      <c r="CZ6" s="421"/>
      <c r="DA6" s="422"/>
      <c r="DB6" s="420">
        <v>92.7</v>
      </c>
      <c r="DC6" s="421"/>
      <c r="DD6" s="421"/>
      <c r="DE6" s="421"/>
      <c r="DF6" s="421"/>
      <c r="DG6" s="421"/>
      <c r="DH6" s="421"/>
      <c r="DI6" s="422"/>
    </row>
    <row r="7" spans="1:119" ht="18.75" customHeight="1" x14ac:dyDescent="0.2">
      <c r="A7" s="42"/>
      <c r="B7" s="359"/>
      <c r="C7" s="360"/>
      <c r="D7" s="360"/>
      <c r="E7" s="361"/>
      <c r="F7" s="361"/>
      <c r="G7" s="361"/>
      <c r="H7" s="361"/>
      <c r="I7" s="361"/>
      <c r="J7" s="361"/>
      <c r="K7" s="361"/>
      <c r="L7" s="361"/>
      <c r="M7" s="361"/>
      <c r="N7" s="361"/>
      <c r="O7" s="361"/>
      <c r="P7" s="361"/>
      <c r="Q7" s="361"/>
      <c r="R7" s="367"/>
      <c r="S7" s="367"/>
      <c r="T7" s="367"/>
      <c r="U7" s="367"/>
      <c r="V7" s="368"/>
      <c r="W7" s="371"/>
      <c r="X7" s="372"/>
      <c r="Y7" s="372"/>
      <c r="Z7" s="372"/>
      <c r="AA7" s="372"/>
      <c r="AB7" s="360"/>
      <c r="AC7" s="406"/>
      <c r="AD7" s="407"/>
      <c r="AE7" s="407"/>
      <c r="AF7" s="407"/>
      <c r="AG7" s="407"/>
      <c r="AH7" s="407"/>
      <c r="AI7" s="407"/>
      <c r="AJ7" s="407"/>
      <c r="AK7" s="407"/>
      <c r="AL7" s="408"/>
      <c r="AM7" s="412" t="s">
        <v>42</v>
      </c>
      <c r="AN7" s="413"/>
      <c r="AO7" s="413"/>
      <c r="AP7" s="413"/>
      <c r="AQ7" s="413"/>
      <c r="AR7" s="413"/>
      <c r="AS7" s="413"/>
      <c r="AT7" s="414"/>
      <c r="AU7" s="415" t="s">
        <v>32</v>
      </c>
      <c r="AV7" s="416"/>
      <c r="AW7" s="416"/>
      <c r="AX7" s="416"/>
      <c r="AY7" s="417" t="s">
        <v>43</v>
      </c>
      <c r="AZ7" s="418"/>
      <c r="BA7" s="418"/>
      <c r="BB7" s="418"/>
      <c r="BC7" s="418"/>
      <c r="BD7" s="418"/>
      <c r="BE7" s="418"/>
      <c r="BF7" s="418"/>
      <c r="BG7" s="418"/>
      <c r="BH7" s="418"/>
      <c r="BI7" s="418"/>
      <c r="BJ7" s="418"/>
      <c r="BK7" s="418"/>
      <c r="BL7" s="418"/>
      <c r="BM7" s="419"/>
      <c r="BN7" s="383">
        <v>11988</v>
      </c>
      <c r="BO7" s="384"/>
      <c r="BP7" s="384"/>
      <c r="BQ7" s="384"/>
      <c r="BR7" s="384"/>
      <c r="BS7" s="384"/>
      <c r="BT7" s="384"/>
      <c r="BU7" s="385"/>
      <c r="BV7" s="383">
        <v>0</v>
      </c>
      <c r="BW7" s="384"/>
      <c r="BX7" s="384"/>
      <c r="BY7" s="384"/>
      <c r="BZ7" s="384"/>
      <c r="CA7" s="384"/>
      <c r="CB7" s="384"/>
      <c r="CC7" s="385"/>
      <c r="CD7" s="386" t="s">
        <v>44</v>
      </c>
      <c r="CE7" s="387"/>
      <c r="CF7" s="387"/>
      <c r="CG7" s="387"/>
      <c r="CH7" s="387"/>
      <c r="CI7" s="387"/>
      <c r="CJ7" s="387"/>
      <c r="CK7" s="387"/>
      <c r="CL7" s="387"/>
      <c r="CM7" s="387"/>
      <c r="CN7" s="387"/>
      <c r="CO7" s="387"/>
      <c r="CP7" s="387"/>
      <c r="CQ7" s="387"/>
      <c r="CR7" s="387"/>
      <c r="CS7" s="388"/>
      <c r="CT7" s="383">
        <v>2699196</v>
      </c>
      <c r="CU7" s="384"/>
      <c r="CV7" s="384"/>
      <c r="CW7" s="384"/>
      <c r="CX7" s="384"/>
      <c r="CY7" s="384"/>
      <c r="CZ7" s="384"/>
      <c r="DA7" s="385"/>
      <c r="DB7" s="383">
        <v>2760475</v>
      </c>
      <c r="DC7" s="384"/>
      <c r="DD7" s="384"/>
      <c r="DE7" s="384"/>
      <c r="DF7" s="384"/>
      <c r="DG7" s="384"/>
      <c r="DH7" s="384"/>
      <c r="DI7" s="385"/>
    </row>
    <row r="8" spans="1:119" ht="18.75" customHeight="1" thickBot="1" x14ac:dyDescent="0.25">
      <c r="A8" s="42"/>
      <c r="B8" s="392"/>
      <c r="C8" s="393"/>
      <c r="D8" s="393"/>
      <c r="E8" s="394"/>
      <c r="F8" s="394"/>
      <c r="G8" s="394"/>
      <c r="H8" s="394"/>
      <c r="I8" s="394"/>
      <c r="J8" s="394"/>
      <c r="K8" s="394"/>
      <c r="L8" s="394"/>
      <c r="M8" s="394"/>
      <c r="N8" s="394"/>
      <c r="O8" s="394"/>
      <c r="P8" s="394"/>
      <c r="Q8" s="394"/>
      <c r="R8" s="397"/>
      <c r="S8" s="397"/>
      <c r="T8" s="397"/>
      <c r="U8" s="397"/>
      <c r="V8" s="398"/>
      <c r="W8" s="401"/>
      <c r="X8" s="402"/>
      <c r="Y8" s="402"/>
      <c r="Z8" s="402"/>
      <c r="AA8" s="402"/>
      <c r="AB8" s="393"/>
      <c r="AC8" s="409"/>
      <c r="AD8" s="410"/>
      <c r="AE8" s="410"/>
      <c r="AF8" s="410"/>
      <c r="AG8" s="410"/>
      <c r="AH8" s="410"/>
      <c r="AI8" s="410"/>
      <c r="AJ8" s="410"/>
      <c r="AK8" s="410"/>
      <c r="AL8" s="411"/>
      <c r="AM8" s="412" t="s">
        <v>45</v>
      </c>
      <c r="AN8" s="413"/>
      <c r="AO8" s="413"/>
      <c r="AP8" s="413"/>
      <c r="AQ8" s="413"/>
      <c r="AR8" s="413"/>
      <c r="AS8" s="413"/>
      <c r="AT8" s="414"/>
      <c r="AU8" s="415" t="s">
        <v>32</v>
      </c>
      <c r="AV8" s="416"/>
      <c r="AW8" s="416"/>
      <c r="AX8" s="416"/>
      <c r="AY8" s="417" t="s">
        <v>46</v>
      </c>
      <c r="AZ8" s="418"/>
      <c r="BA8" s="418"/>
      <c r="BB8" s="418"/>
      <c r="BC8" s="418"/>
      <c r="BD8" s="418"/>
      <c r="BE8" s="418"/>
      <c r="BF8" s="418"/>
      <c r="BG8" s="418"/>
      <c r="BH8" s="418"/>
      <c r="BI8" s="418"/>
      <c r="BJ8" s="418"/>
      <c r="BK8" s="418"/>
      <c r="BL8" s="418"/>
      <c r="BM8" s="419"/>
      <c r="BN8" s="383">
        <v>28574</v>
      </c>
      <c r="BO8" s="384"/>
      <c r="BP8" s="384"/>
      <c r="BQ8" s="384"/>
      <c r="BR8" s="384"/>
      <c r="BS8" s="384"/>
      <c r="BT8" s="384"/>
      <c r="BU8" s="385"/>
      <c r="BV8" s="383">
        <v>41707</v>
      </c>
      <c r="BW8" s="384"/>
      <c r="BX8" s="384"/>
      <c r="BY8" s="384"/>
      <c r="BZ8" s="384"/>
      <c r="CA8" s="384"/>
      <c r="CB8" s="384"/>
      <c r="CC8" s="385"/>
      <c r="CD8" s="386" t="s">
        <v>47</v>
      </c>
      <c r="CE8" s="387"/>
      <c r="CF8" s="387"/>
      <c r="CG8" s="387"/>
      <c r="CH8" s="387"/>
      <c r="CI8" s="387"/>
      <c r="CJ8" s="387"/>
      <c r="CK8" s="387"/>
      <c r="CL8" s="387"/>
      <c r="CM8" s="387"/>
      <c r="CN8" s="387"/>
      <c r="CO8" s="387"/>
      <c r="CP8" s="387"/>
      <c r="CQ8" s="387"/>
      <c r="CR8" s="387"/>
      <c r="CS8" s="388"/>
      <c r="CT8" s="423">
        <v>0.18</v>
      </c>
      <c r="CU8" s="424"/>
      <c r="CV8" s="424"/>
      <c r="CW8" s="424"/>
      <c r="CX8" s="424"/>
      <c r="CY8" s="424"/>
      <c r="CZ8" s="424"/>
      <c r="DA8" s="425"/>
      <c r="DB8" s="423">
        <v>0.18</v>
      </c>
      <c r="DC8" s="424"/>
      <c r="DD8" s="424"/>
      <c r="DE8" s="424"/>
      <c r="DF8" s="424"/>
      <c r="DG8" s="424"/>
      <c r="DH8" s="424"/>
      <c r="DI8" s="425"/>
    </row>
    <row r="9" spans="1:119" ht="18.75" customHeight="1" thickBot="1" x14ac:dyDescent="0.25">
      <c r="A9" s="42"/>
      <c r="B9" s="377" t="s">
        <v>48</v>
      </c>
      <c r="C9" s="378"/>
      <c r="D9" s="378"/>
      <c r="E9" s="378"/>
      <c r="F9" s="378"/>
      <c r="G9" s="378"/>
      <c r="H9" s="378"/>
      <c r="I9" s="378"/>
      <c r="J9" s="378"/>
      <c r="K9" s="426"/>
      <c r="L9" s="427" t="s">
        <v>49</v>
      </c>
      <c r="M9" s="428"/>
      <c r="N9" s="428"/>
      <c r="O9" s="428"/>
      <c r="P9" s="428"/>
      <c r="Q9" s="429"/>
      <c r="R9" s="430">
        <v>4518</v>
      </c>
      <c r="S9" s="431"/>
      <c r="T9" s="431"/>
      <c r="U9" s="431"/>
      <c r="V9" s="432"/>
      <c r="W9" s="340" t="s">
        <v>50</v>
      </c>
      <c r="X9" s="341"/>
      <c r="Y9" s="341"/>
      <c r="Z9" s="341"/>
      <c r="AA9" s="341"/>
      <c r="AB9" s="341"/>
      <c r="AC9" s="341"/>
      <c r="AD9" s="341"/>
      <c r="AE9" s="341"/>
      <c r="AF9" s="341"/>
      <c r="AG9" s="341"/>
      <c r="AH9" s="341"/>
      <c r="AI9" s="341"/>
      <c r="AJ9" s="341"/>
      <c r="AK9" s="341"/>
      <c r="AL9" s="342"/>
      <c r="AM9" s="412" t="s">
        <v>51</v>
      </c>
      <c r="AN9" s="413"/>
      <c r="AO9" s="413"/>
      <c r="AP9" s="413"/>
      <c r="AQ9" s="413"/>
      <c r="AR9" s="413"/>
      <c r="AS9" s="413"/>
      <c r="AT9" s="414"/>
      <c r="AU9" s="415" t="s">
        <v>32</v>
      </c>
      <c r="AV9" s="416"/>
      <c r="AW9" s="416"/>
      <c r="AX9" s="416"/>
      <c r="AY9" s="417" t="s">
        <v>52</v>
      </c>
      <c r="AZ9" s="418"/>
      <c r="BA9" s="418"/>
      <c r="BB9" s="418"/>
      <c r="BC9" s="418"/>
      <c r="BD9" s="418"/>
      <c r="BE9" s="418"/>
      <c r="BF9" s="418"/>
      <c r="BG9" s="418"/>
      <c r="BH9" s="418"/>
      <c r="BI9" s="418"/>
      <c r="BJ9" s="418"/>
      <c r="BK9" s="418"/>
      <c r="BL9" s="418"/>
      <c r="BM9" s="419"/>
      <c r="BN9" s="383">
        <v>-13133</v>
      </c>
      <c r="BO9" s="384"/>
      <c r="BP9" s="384"/>
      <c r="BQ9" s="384"/>
      <c r="BR9" s="384"/>
      <c r="BS9" s="384"/>
      <c r="BT9" s="384"/>
      <c r="BU9" s="385"/>
      <c r="BV9" s="383">
        <v>40510</v>
      </c>
      <c r="BW9" s="384"/>
      <c r="BX9" s="384"/>
      <c r="BY9" s="384"/>
      <c r="BZ9" s="384"/>
      <c r="CA9" s="384"/>
      <c r="CB9" s="384"/>
      <c r="CC9" s="385"/>
      <c r="CD9" s="386" t="s">
        <v>53</v>
      </c>
      <c r="CE9" s="387"/>
      <c r="CF9" s="387"/>
      <c r="CG9" s="387"/>
      <c r="CH9" s="387"/>
      <c r="CI9" s="387"/>
      <c r="CJ9" s="387"/>
      <c r="CK9" s="387"/>
      <c r="CL9" s="387"/>
      <c r="CM9" s="387"/>
      <c r="CN9" s="387"/>
      <c r="CO9" s="387"/>
      <c r="CP9" s="387"/>
      <c r="CQ9" s="387"/>
      <c r="CR9" s="387"/>
      <c r="CS9" s="388"/>
      <c r="CT9" s="380">
        <v>17.8</v>
      </c>
      <c r="CU9" s="381"/>
      <c r="CV9" s="381"/>
      <c r="CW9" s="381"/>
      <c r="CX9" s="381"/>
      <c r="CY9" s="381"/>
      <c r="CZ9" s="381"/>
      <c r="DA9" s="382"/>
      <c r="DB9" s="380">
        <v>17.3</v>
      </c>
      <c r="DC9" s="381"/>
      <c r="DD9" s="381"/>
      <c r="DE9" s="381"/>
      <c r="DF9" s="381"/>
      <c r="DG9" s="381"/>
      <c r="DH9" s="381"/>
      <c r="DI9" s="382"/>
    </row>
    <row r="10" spans="1:119" ht="18.75" customHeight="1" thickBot="1" x14ac:dyDescent="0.25">
      <c r="A10" s="42"/>
      <c r="B10" s="377"/>
      <c r="C10" s="378"/>
      <c r="D10" s="378"/>
      <c r="E10" s="378"/>
      <c r="F10" s="378"/>
      <c r="G10" s="378"/>
      <c r="H10" s="378"/>
      <c r="I10" s="378"/>
      <c r="J10" s="378"/>
      <c r="K10" s="426"/>
      <c r="L10" s="433" t="s">
        <v>54</v>
      </c>
      <c r="M10" s="413"/>
      <c r="N10" s="413"/>
      <c r="O10" s="413"/>
      <c r="P10" s="413"/>
      <c r="Q10" s="414"/>
      <c r="R10" s="434">
        <v>5114</v>
      </c>
      <c r="S10" s="435"/>
      <c r="T10" s="435"/>
      <c r="U10" s="435"/>
      <c r="V10" s="436"/>
      <c r="W10" s="371"/>
      <c r="X10" s="372"/>
      <c r="Y10" s="372"/>
      <c r="Z10" s="372"/>
      <c r="AA10" s="372"/>
      <c r="AB10" s="372"/>
      <c r="AC10" s="372"/>
      <c r="AD10" s="372"/>
      <c r="AE10" s="372"/>
      <c r="AF10" s="372"/>
      <c r="AG10" s="372"/>
      <c r="AH10" s="372"/>
      <c r="AI10" s="372"/>
      <c r="AJ10" s="372"/>
      <c r="AK10" s="372"/>
      <c r="AL10" s="375"/>
      <c r="AM10" s="412" t="s">
        <v>55</v>
      </c>
      <c r="AN10" s="413"/>
      <c r="AO10" s="413"/>
      <c r="AP10" s="413"/>
      <c r="AQ10" s="413"/>
      <c r="AR10" s="413"/>
      <c r="AS10" s="413"/>
      <c r="AT10" s="414"/>
      <c r="AU10" s="415" t="s">
        <v>56</v>
      </c>
      <c r="AV10" s="416"/>
      <c r="AW10" s="416"/>
      <c r="AX10" s="416"/>
      <c r="AY10" s="417" t="s">
        <v>57</v>
      </c>
      <c r="AZ10" s="418"/>
      <c r="BA10" s="418"/>
      <c r="BB10" s="418"/>
      <c r="BC10" s="418"/>
      <c r="BD10" s="418"/>
      <c r="BE10" s="418"/>
      <c r="BF10" s="418"/>
      <c r="BG10" s="418"/>
      <c r="BH10" s="418"/>
      <c r="BI10" s="418"/>
      <c r="BJ10" s="418"/>
      <c r="BK10" s="418"/>
      <c r="BL10" s="418"/>
      <c r="BM10" s="419"/>
      <c r="BN10" s="383">
        <v>166</v>
      </c>
      <c r="BO10" s="384"/>
      <c r="BP10" s="384"/>
      <c r="BQ10" s="384"/>
      <c r="BR10" s="384"/>
      <c r="BS10" s="384"/>
      <c r="BT10" s="384"/>
      <c r="BU10" s="385"/>
      <c r="BV10" s="383">
        <v>172</v>
      </c>
      <c r="BW10" s="384"/>
      <c r="BX10" s="384"/>
      <c r="BY10" s="384"/>
      <c r="BZ10" s="384"/>
      <c r="CA10" s="384"/>
      <c r="CB10" s="384"/>
      <c r="CC10" s="385"/>
      <c r="CD10" s="45" t="s">
        <v>58</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5">
      <c r="A11" s="42"/>
      <c r="B11" s="377"/>
      <c r="C11" s="378"/>
      <c r="D11" s="378"/>
      <c r="E11" s="378"/>
      <c r="F11" s="378"/>
      <c r="G11" s="378"/>
      <c r="H11" s="378"/>
      <c r="I11" s="378"/>
      <c r="J11" s="378"/>
      <c r="K11" s="426"/>
      <c r="L11" s="437" t="s">
        <v>59</v>
      </c>
      <c r="M11" s="438"/>
      <c r="N11" s="438"/>
      <c r="O11" s="438"/>
      <c r="P11" s="438"/>
      <c r="Q11" s="439"/>
      <c r="R11" s="440" t="s">
        <v>60</v>
      </c>
      <c r="S11" s="441"/>
      <c r="T11" s="441"/>
      <c r="U11" s="441"/>
      <c r="V11" s="442"/>
      <c r="W11" s="371"/>
      <c r="X11" s="372"/>
      <c r="Y11" s="372"/>
      <c r="Z11" s="372"/>
      <c r="AA11" s="372"/>
      <c r="AB11" s="372"/>
      <c r="AC11" s="372"/>
      <c r="AD11" s="372"/>
      <c r="AE11" s="372"/>
      <c r="AF11" s="372"/>
      <c r="AG11" s="372"/>
      <c r="AH11" s="372"/>
      <c r="AI11" s="372"/>
      <c r="AJ11" s="372"/>
      <c r="AK11" s="372"/>
      <c r="AL11" s="375"/>
      <c r="AM11" s="412" t="s">
        <v>61</v>
      </c>
      <c r="AN11" s="413"/>
      <c r="AO11" s="413"/>
      <c r="AP11" s="413"/>
      <c r="AQ11" s="413"/>
      <c r="AR11" s="413"/>
      <c r="AS11" s="413"/>
      <c r="AT11" s="414"/>
      <c r="AU11" s="415" t="s">
        <v>56</v>
      </c>
      <c r="AV11" s="416"/>
      <c r="AW11" s="416"/>
      <c r="AX11" s="416"/>
      <c r="AY11" s="417" t="s">
        <v>62</v>
      </c>
      <c r="AZ11" s="418"/>
      <c r="BA11" s="418"/>
      <c r="BB11" s="418"/>
      <c r="BC11" s="418"/>
      <c r="BD11" s="418"/>
      <c r="BE11" s="418"/>
      <c r="BF11" s="418"/>
      <c r="BG11" s="418"/>
      <c r="BH11" s="418"/>
      <c r="BI11" s="418"/>
      <c r="BJ11" s="418"/>
      <c r="BK11" s="418"/>
      <c r="BL11" s="418"/>
      <c r="BM11" s="419"/>
      <c r="BN11" s="383">
        <v>0</v>
      </c>
      <c r="BO11" s="384"/>
      <c r="BP11" s="384"/>
      <c r="BQ11" s="384"/>
      <c r="BR11" s="384"/>
      <c r="BS11" s="384"/>
      <c r="BT11" s="384"/>
      <c r="BU11" s="385"/>
      <c r="BV11" s="383">
        <v>0</v>
      </c>
      <c r="BW11" s="384"/>
      <c r="BX11" s="384"/>
      <c r="BY11" s="384"/>
      <c r="BZ11" s="384"/>
      <c r="CA11" s="384"/>
      <c r="CB11" s="384"/>
      <c r="CC11" s="385"/>
      <c r="CD11" s="386" t="s">
        <v>63</v>
      </c>
      <c r="CE11" s="387"/>
      <c r="CF11" s="387"/>
      <c r="CG11" s="387"/>
      <c r="CH11" s="387"/>
      <c r="CI11" s="387"/>
      <c r="CJ11" s="387"/>
      <c r="CK11" s="387"/>
      <c r="CL11" s="387"/>
      <c r="CM11" s="387"/>
      <c r="CN11" s="387"/>
      <c r="CO11" s="387"/>
      <c r="CP11" s="387"/>
      <c r="CQ11" s="387"/>
      <c r="CR11" s="387"/>
      <c r="CS11" s="388"/>
      <c r="CT11" s="423" t="s">
        <v>64</v>
      </c>
      <c r="CU11" s="424"/>
      <c r="CV11" s="424"/>
      <c r="CW11" s="424"/>
      <c r="CX11" s="424"/>
      <c r="CY11" s="424"/>
      <c r="CZ11" s="424"/>
      <c r="DA11" s="425"/>
      <c r="DB11" s="423" t="s">
        <v>64</v>
      </c>
      <c r="DC11" s="424"/>
      <c r="DD11" s="424"/>
      <c r="DE11" s="424"/>
      <c r="DF11" s="424"/>
      <c r="DG11" s="424"/>
      <c r="DH11" s="424"/>
      <c r="DI11" s="425"/>
    </row>
    <row r="12" spans="1:119" ht="18.75" customHeight="1" x14ac:dyDescent="0.2">
      <c r="A12" s="42"/>
      <c r="B12" s="443" t="s">
        <v>65</v>
      </c>
      <c r="C12" s="444"/>
      <c r="D12" s="444"/>
      <c r="E12" s="444"/>
      <c r="F12" s="444"/>
      <c r="G12" s="444"/>
      <c r="H12" s="444"/>
      <c r="I12" s="444"/>
      <c r="J12" s="444"/>
      <c r="K12" s="445"/>
      <c r="L12" s="452" t="s">
        <v>66</v>
      </c>
      <c r="M12" s="453"/>
      <c r="N12" s="453"/>
      <c r="O12" s="453"/>
      <c r="P12" s="453"/>
      <c r="Q12" s="454"/>
      <c r="R12" s="455">
        <v>4322</v>
      </c>
      <c r="S12" s="456"/>
      <c r="T12" s="456"/>
      <c r="U12" s="456"/>
      <c r="V12" s="457"/>
      <c r="W12" s="458" t="s">
        <v>24</v>
      </c>
      <c r="X12" s="416"/>
      <c r="Y12" s="416"/>
      <c r="Z12" s="416"/>
      <c r="AA12" s="416"/>
      <c r="AB12" s="459"/>
      <c r="AC12" s="415" t="s">
        <v>67</v>
      </c>
      <c r="AD12" s="416"/>
      <c r="AE12" s="416"/>
      <c r="AF12" s="416"/>
      <c r="AG12" s="459"/>
      <c r="AH12" s="415" t="s">
        <v>68</v>
      </c>
      <c r="AI12" s="416"/>
      <c r="AJ12" s="416"/>
      <c r="AK12" s="416"/>
      <c r="AL12" s="460"/>
      <c r="AM12" s="412" t="s">
        <v>69</v>
      </c>
      <c r="AN12" s="413"/>
      <c r="AO12" s="413"/>
      <c r="AP12" s="413"/>
      <c r="AQ12" s="413"/>
      <c r="AR12" s="413"/>
      <c r="AS12" s="413"/>
      <c r="AT12" s="414"/>
      <c r="AU12" s="415" t="s">
        <v>32</v>
      </c>
      <c r="AV12" s="416"/>
      <c r="AW12" s="416"/>
      <c r="AX12" s="416"/>
      <c r="AY12" s="417" t="s">
        <v>70</v>
      </c>
      <c r="AZ12" s="418"/>
      <c r="BA12" s="418"/>
      <c r="BB12" s="418"/>
      <c r="BC12" s="418"/>
      <c r="BD12" s="418"/>
      <c r="BE12" s="418"/>
      <c r="BF12" s="418"/>
      <c r="BG12" s="418"/>
      <c r="BH12" s="418"/>
      <c r="BI12" s="418"/>
      <c r="BJ12" s="418"/>
      <c r="BK12" s="418"/>
      <c r="BL12" s="418"/>
      <c r="BM12" s="419"/>
      <c r="BN12" s="383">
        <v>128442</v>
      </c>
      <c r="BO12" s="384"/>
      <c r="BP12" s="384"/>
      <c r="BQ12" s="384"/>
      <c r="BR12" s="384"/>
      <c r="BS12" s="384"/>
      <c r="BT12" s="384"/>
      <c r="BU12" s="385"/>
      <c r="BV12" s="383">
        <v>57600</v>
      </c>
      <c r="BW12" s="384"/>
      <c r="BX12" s="384"/>
      <c r="BY12" s="384"/>
      <c r="BZ12" s="384"/>
      <c r="CA12" s="384"/>
      <c r="CB12" s="384"/>
      <c r="CC12" s="385"/>
      <c r="CD12" s="386" t="s">
        <v>71</v>
      </c>
      <c r="CE12" s="387"/>
      <c r="CF12" s="387"/>
      <c r="CG12" s="387"/>
      <c r="CH12" s="387"/>
      <c r="CI12" s="387"/>
      <c r="CJ12" s="387"/>
      <c r="CK12" s="387"/>
      <c r="CL12" s="387"/>
      <c r="CM12" s="387"/>
      <c r="CN12" s="387"/>
      <c r="CO12" s="387"/>
      <c r="CP12" s="387"/>
      <c r="CQ12" s="387"/>
      <c r="CR12" s="387"/>
      <c r="CS12" s="388"/>
      <c r="CT12" s="423" t="s">
        <v>64</v>
      </c>
      <c r="CU12" s="424"/>
      <c r="CV12" s="424"/>
      <c r="CW12" s="424"/>
      <c r="CX12" s="424"/>
      <c r="CY12" s="424"/>
      <c r="CZ12" s="424"/>
      <c r="DA12" s="425"/>
      <c r="DB12" s="423" t="s">
        <v>64</v>
      </c>
      <c r="DC12" s="424"/>
      <c r="DD12" s="424"/>
      <c r="DE12" s="424"/>
      <c r="DF12" s="424"/>
      <c r="DG12" s="424"/>
      <c r="DH12" s="424"/>
      <c r="DI12" s="425"/>
    </row>
    <row r="13" spans="1:119" ht="18.75" customHeight="1" x14ac:dyDescent="0.2">
      <c r="A13" s="42"/>
      <c r="B13" s="446"/>
      <c r="C13" s="447"/>
      <c r="D13" s="447"/>
      <c r="E13" s="447"/>
      <c r="F13" s="447"/>
      <c r="G13" s="447"/>
      <c r="H13" s="447"/>
      <c r="I13" s="447"/>
      <c r="J13" s="447"/>
      <c r="K13" s="448"/>
      <c r="L13" s="51"/>
      <c r="M13" s="471" t="s">
        <v>72</v>
      </c>
      <c r="N13" s="472"/>
      <c r="O13" s="472"/>
      <c r="P13" s="472"/>
      <c r="Q13" s="473"/>
      <c r="R13" s="464">
        <v>4299</v>
      </c>
      <c r="S13" s="465"/>
      <c r="T13" s="465"/>
      <c r="U13" s="465"/>
      <c r="V13" s="466"/>
      <c r="W13" s="399" t="s">
        <v>73</v>
      </c>
      <c r="X13" s="400"/>
      <c r="Y13" s="400"/>
      <c r="Z13" s="400"/>
      <c r="AA13" s="400"/>
      <c r="AB13" s="390"/>
      <c r="AC13" s="434">
        <v>609</v>
      </c>
      <c r="AD13" s="435"/>
      <c r="AE13" s="435"/>
      <c r="AF13" s="435"/>
      <c r="AG13" s="474"/>
      <c r="AH13" s="434">
        <v>698</v>
      </c>
      <c r="AI13" s="435"/>
      <c r="AJ13" s="435"/>
      <c r="AK13" s="435"/>
      <c r="AL13" s="436"/>
      <c r="AM13" s="412" t="s">
        <v>74</v>
      </c>
      <c r="AN13" s="413"/>
      <c r="AO13" s="413"/>
      <c r="AP13" s="413"/>
      <c r="AQ13" s="413"/>
      <c r="AR13" s="413"/>
      <c r="AS13" s="413"/>
      <c r="AT13" s="414"/>
      <c r="AU13" s="415" t="s">
        <v>56</v>
      </c>
      <c r="AV13" s="416"/>
      <c r="AW13" s="416"/>
      <c r="AX13" s="416"/>
      <c r="AY13" s="417" t="s">
        <v>75</v>
      </c>
      <c r="AZ13" s="418"/>
      <c r="BA13" s="418"/>
      <c r="BB13" s="418"/>
      <c r="BC13" s="418"/>
      <c r="BD13" s="418"/>
      <c r="BE13" s="418"/>
      <c r="BF13" s="418"/>
      <c r="BG13" s="418"/>
      <c r="BH13" s="418"/>
      <c r="BI13" s="418"/>
      <c r="BJ13" s="418"/>
      <c r="BK13" s="418"/>
      <c r="BL13" s="418"/>
      <c r="BM13" s="419"/>
      <c r="BN13" s="383">
        <v>-141409</v>
      </c>
      <c r="BO13" s="384"/>
      <c r="BP13" s="384"/>
      <c r="BQ13" s="384"/>
      <c r="BR13" s="384"/>
      <c r="BS13" s="384"/>
      <c r="BT13" s="384"/>
      <c r="BU13" s="385"/>
      <c r="BV13" s="383">
        <v>-16918</v>
      </c>
      <c r="BW13" s="384"/>
      <c r="BX13" s="384"/>
      <c r="BY13" s="384"/>
      <c r="BZ13" s="384"/>
      <c r="CA13" s="384"/>
      <c r="CB13" s="384"/>
      <c r="CC13" s="385"/>
      <c r="CD13" s="386" t="s">
        <v>76</v>
      </c>
      <c r="CE13" s="387"/>
      <c r="CF13" s="387"/>
      <c r="CG13" s="387"/>
      <c r="CH13" s="387"/>
      <c r="CI13" s="387"/>
      <c r="CJ13" s="387"/>
      <c r="CK13" s="387"/>
      <c r="CL13" s="387"/>
      <c r="CM13" s="387"/>
      <c r="CN13" s="387"/>
      <c r="CO13" s="387"/>
      <c r="CP13" s="387"/>
      <c r="CQ13" s="387"/>
      <c r="CR13" s="387"/>
      <c r="CS13" s="388"/>
      <c r="CT13" s="380">
        <v>8.1999999999999993</v>
      </c>
      <c r="CU13" s="381"/>
      <c r="CV13" s="381"/>
      <c r="CW13" s="381"/>
      <c r="CX13" s="381"/>
      <c r="CY13" s="381"/>
      <c r="CZ13" s="381"/>
      <c r="DA13" s="382"/>
      <c r="DB13" s="380">
        <v>6.3</v>
      </c>
      <c r="DC13" s="381"/>
      <c r="DD13" s="381"/>
      <c r="DE13" s="381"/>
      <c r="DF13" s="381"/>
      <c r="DG13" s="381"/>
      <c r="DH13" s="381"/>
      <c r="DI13" s="382"/>
    </row>
    <row r="14" spans="1:119" ht="18.75" customHeight="1" thickBot="1" x14ac:dyDescent="0.25">
      <c r="A14" s="42"/>
      <c r="B14" s="446"/>
      <c r="C14" s="447"/>
      <c r="D14" s="447"/>
      <c r="E14" s="447"/>
      <c r="F14" s="447"/>
      <c r="G14" s="447"/>
      <c r="H14" s="447"/>
      <c r="I14" s="447"/>
      <c r="J14" s="447"/>
      <c r="K14" s="448"/>
      <c r="L14" s="461" t="s">
        <v>77</v>
      </c>
      <c r="M14" s="462"/>
      <c r="N14" s="462"/>
      <c r="O14" s="462"/>
      <c r="P14" s="462"/>
      <c r="Q14" s="463"/>
      <c r="R14" s="464">
        <v>4420</v>
      </c>
      <c r="S14" s="465"/>
      <c r="T14" s="465"/>
      <c r="U14" s="465"/>
      <c r="V14" s="466"/>
      <c r="W14" s="373"/>
      <c r="X14" s="374"/>
      <c r="Y14" s="374"/>
      <c r="Z14" s="374"/>
      <c r="AA14" s="374"/>
      <c r="AB14" s="363"/>
      <c r="AC14" s="467">
        <v>26.5</v>
      </c>
      <c r="AD14" s="468"/>
      <c r="AE14" s="468"/>
      <c r="AF14" s="468"/>
      <c r="AG14" s="469"/>
      <c r="AH14" s="467">
        <v>27.3</v>
      </c>
      <c r="AI14" s="468"/>
      <c r="AJ14" s="468"/>
      <c r="AK14" s="468"/>
      <c r="AL14" s="470"/>
      <c r="AM14" s="412"/>
      <c r="AN14" s="413"/>
      <c r="AO14" s="413"/>
      <c r="AP14" s="413"/>
      <c r="AQ14" s="413"/>
      <c r="AR14" s="413"/>
      <c r="AS14" s="413"/>
      <c r="AT14" s="414"/>
      <c r="AU14" s="415"/>
      <c r="AV14" s="416"/>
      <c r="AW14" s="416"/>
      <c r="AX14" s="416"/>
      <c r="AY14" s="417"/>
      <c r="AZ14" s="418"/>
      <c r="BA14" s="418"/>
      <c r="BB14" s="418"/>
      <c r="BC14" s="418"/>
      <c r="BD14" s="418"/>
      <c r="BE14" s="418"/>
      <c r="BF14" s="418"/>
      <c r="BG14" s="418"/>
      <c r="BH14" s="418"/>
      <c r="BI14" s="418"/>
      <c r="BJ14" s="418"/>
      <c r="BK14" s="418"/>
      <c r="BL14" s="418"/>
      <c r="BM14" s="419"/>
      <c r="BN14" s="383"/>
      <c r="BO14" s="384"/>
      <c r="BP14" s="384"/>
      <c r="BQ14" s="384"/>
      <c r="BR14" s="384"/>
      <c r="BS14" s="384"/>
      <c r="BT14" s="384"/>
      <c r="BU14" s="385"/>
      <c r="BV14" s="383"/>
      <c r="BW14" s="384"/>
      <c r="BX14" s="384"/>
      <c r="BY14" s="384"/>
      <c r="BZ14" s="384"/>
      <c r="CA14" s="384"/>
      <c r="CB14" s="384"/>
      <c r="CC14" s="385"/>
      <c r="CD14" s="475" t="s">
        <v>78</v>
      </c>
      <c r="CE14" s="476"/>
      <c r="CF14" s="476"/>
      <c r="CG14" s="476"/>
      <c r="CH14" s="476"/>
      <c r="CI14" s="476"/>
      <c r="CJ14" s="476"/>
      <c r="CK14" s="476"/>
      <c r="CL14" s="476"/>
      <c r="CM14" s="476"/>
      <c r="CN14" s="476"/>
      <c r="CO14" s="476"/>
      <c r="CP14" s="476"/>
      <c r="CQ14" s="476"/>
      <c r="CR14" s="476"/>
      <c r="CS14" s="477"/>
      <c r="CT14" s="478">
        <v>72.2</v>
      </c>
      <c r="CU14" s="479"/>
      <c r="CV14" s="479"/>
      <c r="CW14" s="479"/>
      <c r="CX14" s="479"/>
      <c r="CY14" s="479"/>
      <c r="CZ14" s="479"/>
      <c r="DA14" s="480"/>
      <c r="DB14" s="478">
        <v>75.7</v>
      </c>
      <c r="DC14" s="479"/>
      <c r="DD14" s="479"/>
      <c r="DE14" s="479"/>
      <c r="DF14" s="479"/>
      <c r="DG14" s="479"/>
      <c r="DH14" s="479"/>
      <c r="DI14" s="480"/>
    </row>
    <row r="15" spans="1:119" ht="18.75" customHeight="1" x14ac:dyDescent="0.2">
      <c r="A15" s="42"/>
      <c r="B15" s="446"/>
      <c r="C15" s="447"/>
      <c r="D15" s="447"/>
      <c r="E15" s="447"/>
      <c r="F15" s="447"/>
      <c r="G15" s="447"/>
      <c r="H15" s="447"/>
      <c r="I15" s="447"/>
      <c r="J15" s="447"/>
      <c r="K15" s="448"/>
      <c r="L15" s="51"/>
      <c r="M15" s="471" t="s">
        <v>72</v>
      </c>
      <c r="N15" s="472"/>
      <c r="O15" s="472"/>
      <c r="P15" s="472"/>
      <c r="Q15" s="473"/>
      <c r="R15" s="464">
        <v>4398</v>
      </c>
      <c r="S15" s="465"/>
      <c r="T15" s="465"/>
      <c r="U15" s="465"/>
      <c r="V15" s="466"/>
      <c r="W15" s="399" t="s">
        <v>79</v>
      </c>
      <c r="X15" s="400"/>
      <c r="Y15" s="400"/>
      <c r="Z15" s="400"/>
      <c r="AA15" s="400"/>
      <c r="AB15" s="390"/>
      <c r="AC15" s="434">
        <v>481</v>
      </c>
      <c r="AD15" s="435"/>
      <c r="AE15" s="435"/>
      <c r="AF15" s="435"/>
      <c r="AG15" s="474"/>
      <c r="AH15" s="434">
        <v>542</v>
      </c>
      <c r="AI15" s="435"/>
      <c r="AJ15" s="435"/>
      <c r="AK15" s="435"/>
      <c r="AL15" s="436"/>
      <c r="AM15" s="412"/>
      <c r="AN15" s="413"/>
      <c r="AO15" s="413"/>
      <c r="AP15" s="413"/>
      <c r="AQ15" s="413"/>
      <c r="AR15" s="413"/>
      <c r="AS15" s="413"/>
      <c r="AT15" s="414"/>
      <c r="AU15" s="415"/>
      <c r="AV15" s="416"/>
      <c r="AW15" s="416"/>
      <c r="AX15" s="416"/>
      <c r="AY15" s="343" t="s">
        <v>80</v>
      </c>
      <c r="AZ15" s="344"/>
      <c r="BA15" s="344"/>
      <c r="BB15" s="344"/>
      <c r="BC15" s="344"/>
      <c r="BD15" s="344"/>
      <c r="BE15" s="344"/>
      <c r="BF15" s="344"/>
      <c r="BG15" s="344"/>
      <c r="BH15" s="344"/>
      <c r="BI15" s="344"/>
      <c r="BJ15" s="344"/>
      <c r="BK15" s="344"/>
      <c r="BL15" s="344"/>
      <c r="BM15" s="345"/>
      <c r="BN15" s="346">
        <v>472808</v>
      </c>
      <c r="BO15" s="347"/>
      <c r="BP15" s="347"/>
      <c r="BQ15" s="347"/>
      <c r="BR15" s="347"/>
      <c r="BS15" s="347"/>
      <c r="BT15" s="347"/>
      <c r="BU15" s="348"/>
      <c r="BV15" s="346">
        <v>486374</v>
      </c>
      <c r="BW15" s="347"/>
      <c r="BX15" s="347"/>
      <c r="BY15" s="347"/>
      <c r="BZ15" s="347"/>
      <c r="CA15" s="347"/>
      <c r="CB15" s="347"/>
      <c r="CC15" s="348"/>
      <c r="CD15" s="481" t="s">
        <v>81</v>
      </c>
      <c r="CE15" s="482"/>
      <c r="CF15" s="482"/>
      <c r="CG15" s="482"/>
      <c r="CH15" s="482"/>
      <c r="CI15" s="482"/>
      <c r="CJ15" s="482"/>
      <c r="CK15" s="482"/>
      <c r="CL15" s="482"/>
      <c r="CM15" s="482"/>
      <c r="CN15" s="482"/>
      <c r="CO15" s="482"/>
      <c r="CP15" s="482"/>
      <c r="CQ15" s="482"/>
      <c r="CR15" s="482"/>
      <c r="CS15" s="483"/>
      <c r="CT15" s="52"/>
      <c r="CU15" s="53"/>
      <c r="CV15" s="53"/>
      <c r="CW15" s="53"/>
      <c r="CX15" s="53"/>
      <c r="CY15" s="53"/>
      <c r="CZ15" s="53"/>
      <c r="DA15" s="54"/>
      <c r="DB15" s="52"/>
      <c r="DC15" s="53"/>
      <c r="DD15" s="53"/>
      <c r="DE15" s="53"/>
      <c r="DF15" s="53"/>
      <c r="DG15" s="53"/>
      <c r="DH15" s="53"/>
      <c r="DI15" s="54"/>
    </row>
    <row r="16" spans="1:119" ht="18.75" customHeight="1" x14ac:dyDescent="0.2">
      <c r="A16" s="42"/>
      <c r="B16" s="446"/>
      <c r="C16" s="447"/>
      <c r="D16" s="447"/>
      <c r="E16" s="447"/>
      <c r="F16" s="447"/>
      <c r="G16" s="447"/>
      <c r="H16" s="447"/>
      <c r="I16" s="447"/>
      <c r="J16" s="447"/>
      <c r="K16" s="448"/>
      <c r="L16" s="461" t="s">
        <v>82</v>
      </c>
      <c r="M16" s="492"/>
      <c r="N16" s="492"/>
      <c r="O16" s="492"/>
      <c r="P16" s="492"/>
      <c r="Q16" s="493"/>
      <c r="R16" s="484" t="s">
        <v>83</v>
      </c>
      <c r="S16" s="485"/>
      <c r="T16" s="485"/>
      <c r="U16" s="485"/>
      <c r="V16" s="486"/>
      <c r="W16" s="373"/>
      <c r="X16" s="374"/>
      <c r="Y16" s="374"/>
      <c r="Z16" s="374"/>
      <c r="AA16" s="374"/>
      <c r="AB16" s="363"/>
      <c r="AC16" s="467">
        <v>20.9</v>
      </c>
      <c r="AD16" s="468"/>
      <c r="AE16" s="468"/>
      <c r="AF16" s="468"/>
      <c r="AG16" s="469"/>
      <c r="AH16" s="467">
        <v>21.2</v>
      </c>
      <c r="AI16" s="468"/>
      <c r="AJ16" s="468"/>
      <c r="AK16" s="468"/>
      <c r="AL16" s="470"/>
      <c r="AM16" s="412"/>
      <c r="AN16" s="413"/>
      <c r="AO16" s="413"/>
      <c r="AP16" s="413"/>
      <c r="AQ16" s="413"/>
      <c r="AR16" s="413"/>
      <c r="AS16" s="413"/>
      <c r="AT16" s="414"/>
      <c r="AU16" s="415"/>
      <c r="AV16" s="416"/>
      <c r="AW16" s="416"/>
      <c r="AX16" s="416"/>
      <c r="AY16" s="417" t="s">
        <v>84</v>
      </c>
      <c r="AZ16" s="418"/>
      <c r="BA16" s="418"/>
      <c r="BB16" s="418"/>
      <c r="BC16" s="418"/>
      <c r="BD16" s="418"/>
      <c r="BE16" s="418"/>
      <c r="BF16" s="418"/>
      <c r="BG16" s="418"/>
      <c r="BH16" s="418"/>
      <c r="BI16" s="418"/>
      <c r="BJ16" s="418"/>
      <c r="BK16" s="418"/>
      <c r="BL16" s="418"/>
      <c r="BM16" s="419"/>
      <c r="BN16" s="383">
        <v>2475856</v>
      </c>
      <c r="BO16" s="384"/>
      <c r="BP16" s="384"/>
      <c r="BQ16" s="384"/>
      <c r="BR16" s="384"/>
      <c r="BS16" s="384"/>
      <c r="BT16" s="384"/>
      <c r="BU16" s="385"/>
      <c r="BV16" s="383">
        <v>2533172</v>
      </c>
      <c r="BW16" s="384"/>
      <c r="BX16" s="384"/>
      <c r="BY16" s="384"/>
      <c r="BZ16" s="384"/>
      <c r="CA16" s="384"/>
      <c r="CB16" s="384"/>
      <c r="CC16" s="385"/>
      <c r="CD16" s="55"/>
      <c r="CE16" s="490"/>
      <c r="CF16" s="490"/>
      <c r="CG16" s="490"/>
      <c r="CH16" s="490"/>
      <c r="CI16" s="490"/>
      <c r="CJ16" s="490"/>
      <c r="CK16" s="490"/>
      <c r="CL16" s="490"/>
      <c r="CM16" s="490"/>
      <c r="CN16" s="490"/>
      <c r="CO16" s="490"/>
      <c r="CP16" s="490"/>
      <c r="CQ16" s="490"/>
      <c r="CR16" s="490"/>
      <c r="CS16" s="491"/>
      <c r="CT16" s="380"/>
      <c r="CU16" s="381"/>
      <c r="CV16" s="381"/>
      <c r="CW16" s="381"/>
      <c r="CX16" s="381"/>
      <c r="CY16" s="381"/>
      <c r="CZ16" s="381"/>
      <c r="DA16" s="382"/>
      <c r="DB16" s="380"/>
      <c r="DC16" s="381"/>
      <c r="DD16" s="381"/>
      <c r="DE16" s="381"/>
      <c r="DF16" s="381"/>
      <c r="DG16" s="381"/>
      <c r="DH16" s="381"/>
      <c r="DI16" s="382"/>
    </row>
    <row r="17" spans="1:113" ht="18.75" customHeight="1" thickBot="1" x14ac:dyDescent="0.25">
      <c r="A17" s="42"/>
      <c r="B17" s="449"/>
      <c r="C17" s="450"/>
      <c r="D17" s="450"/>
      <c r="E17" s="450"/>
      <c r="F17" s="450"/>
      <c r="G17" s="450"/>
      <c r="H17" s="450"/>
      <c r="I17" s="450"/>
      <c r="J17" s="450"/>
      <c r="K17" s="451"/>
      <c r="L17" s="56"/>
      <c r="M17" s="487" t="s">
        <v>85</v>
      </c>
      <c r="N17" s="488"/>
      <c r="O17" s="488"/>
      <c r="P17" s="488"/>
      <c r="Q17" s="489"/>
      <c r="R17" s="484" t="s">
        <v>86</v>
      </c>
      <c r="S17" s="485"/>
      <c r="T17" s="485"/>
      <c r="U17" s="485"/>
      <c r="V17" s="486"/>
      <c r="W17" s="399" t="s">
        <v>87</v>
      </c>
      <c r="X17" s="400"/>
      <c r="Y17" s="400"/>
      <c r="Z17" s="400"/>
      <c r="AA17" s="400"/>
      <c r="AB17" s="390"/>
      <c r="AC17" s="434">
        <v>1208</v>
      </c>
      <c r="AD17" s="435"/>
      <c r="AE17" s="435"/>
      <c r="AF17" s="435"/>
      <c r="AG17" s="474"/>
      <c r="AH17" s="434">
        <v>1318</v>
      </c>
      <c r="AI17" s="435"/>
      <c r="AJ17" s="435"/>
      <c r="AK17" s="435"/>
      <c r="AL17" s="436"/>
      <c r="AM17" s="412"/>
      <c r="AN17" s="413"/>
      <c r="AO17" s="413"/>
      <c r="AP17" s="413"/>
      <c r="AQ17" s="413"/>
      <c r="AR17" s="413"/>
      <c r="AS17" s="413"/>
      <c r="AT17" s="414"/>
      <c r="AU17" s="415"/>
      <c r="AV17" s="416"/>
      <c r="AW17" s="416"/>
      <c r="AX17" s="416"/>
      <c r="AY17" s="417" t="s">
        <v>88</v>
      </c>
      <c r="AZ17" s="418"/>
      <c r="BA17" s="418"/>
      <c r="BB17" s="418"/>
      <c r="BC17" s="418"/>
      <c r="BD17" s="418"/>
      <c r="BE17" s="418"/>
      <c r="BF17" s="418"/>
      <c r="BG17" s="418"/>
      <c r="BH17" s="418"/>
      <c r="BI17" s="418"/>
      <c r="BJ17" s="418"/>
      <c r="BK17" s="418"/>
      <c r="BL17" s="418"/>
      <c r="BM17" s="419"/>
      <c r="BN17" s="383">
        <v>591595</v>
      </c>
      <c r="BO17" s="384"/>
      <c r="BP17" s="384"/>
      <c r="BQ17" s="384"/>
      <c r="BR17" s="384"/>
      <c r="BS17" s="384"/>
      <c r="BT17" s="384"/>
      <c r="BU17" s="385"/>
      <c r="BV17" s="383">
        <v>608855</v>
      </c>
      <c r="BW17" s="384"/>
      <c r="BX17" s="384"/>
      <c r="BY17" s="384"/>
      <c r="BZ17" s="384"/>
      <c r="CA17" s="384"/>
      <c r="CB17" s="384"/>
      <c r="CC17" s="385"/>
      <c r="CD17" s="55"/>
      <c r="CE17" s="490"/>
      <c r="CF17" s="490"/>
      <c r="CG17" s="490"/>
      <c r="CH17" s="490"/>
      <c r="CI17" s="490"/>
      <c r="CJ17" s="490"/>
      <c r="CK17" s="490"/>
      <c r="CL17" s="490"/>
      <c r="CM17" s="490"/>
      <c r="CN17" s="490"/>
      <c r="CO17" s="490"/>
      <c r="CP17" s="490"/>
      <c r="CQ17" s="490"/>
      <c r="CR17" s="490"/>
      <c r="CS17" s="491"/>
      <c r="CT17" s="380"/>
      <c r="CU17" s="381"/>
      <c r="CV17" s="381"/>
      <c r="CW17" s="381"/>
      <c r="CX17" s="381"/>
      <c r="CY17" s="381"/>
      <c r="CZ17" s="381"/>
      <c r="DA17" s="382"/>
      <c r="DB17" s="380"/>
      <c r="DC17" s="381"/>
      <c r="DD17" s="381"/>
      <c r="DE17" s="381"/>
      <c r="DF17" s="381"/>
      <c r="DG17" s="381"/>
      <c r="DH17" s="381"/>
      <c r="DI17" s="382"/>
    </row>
    <row r="18" spans="1:113" ht="18.75" customHeight="1" thickBot="1" x14ac:dyDescent="0.25">
      <c r="A18" s="42"/>
      <c r="B18" s="494" t="s">
        <v>89</v>
      </c>
      <c r="C18" s="426"/>
      <c r="D18" s="426"/>
      <c r="E18" s="495"/>
      <c r="F18" s="495"/>
      <c r="G18" s="495"/>
      <c r="H18" s="495"/>
      <c r="I18" s="495"/>
      <c r="J18" s="495"/>
      <c r="K18" s="495"/>
      <c r="L18" s="496">
        <v>364.3</v>
      </c>
      <c r="M18" s="496"/>
      <c r="N18" s="496"/>
      <c r="O18" s="496"/>
      <c r="P18" s="496"/>
      <c r="Q18" s="496"/>
      <c r="R18" s="497"/>
      <c r="S18" s="497"/>
      <c r="T18" s="497"/>
      <c r="U18" s="497"/>
      <c r="V18" s="498"/>
      <c r="W18" s="401"/>
      <c r="X18" s="402"/>
      <c r="Y18" s="402"/>
      <c r="Z18" s="402"/>
      <c r="AA18" s="402"/>
      <c r="AB18" s="393"/>
      <c r="AC18" s="499">
        <v>52.6</v>
      </c>
      <c r="AD18" s="500"/>
      <c r="AE18" s="500"/>
      <c r="AF18" s="500"/>
      <c r="AG18" s="501"/>
      <c r="AH18" s="499">
        <v>51.5</v>
      </c>
      <c r="AI18" s="500"/>
      <c r="AJ18" s="500"/>
      <c r="AK18" s="500"/>
      <c r="AL18" s="502"/>
      <c r="AM18" s="412"/>
      <c r="AN18" s="413"/>
      <c r="AO18" s="413"/>
      <c r="AP18" s="413"/>
      <c r="AQ18" s="413"/>
      <c r="AR18" s="413"/>
      <c r="AS18" s="413"/>
      <c r="AT18" s="414"/>
      <c r="AU18" s="415"/>
      <c r="AV18" s="416"/>
      <c r="AW18" s="416"/>
      <c r="AX18" s="416"/>
      <c r="AY18" s="417" t="s">
        <v>90</v>
      </c>
      <c r="AZ18" s="418"/>
      <c r="BA18" s="418"/>
      <c r="BB18" s="418"/>
      <c r="BC18" s="418"/>
      <c r="BD18" s="418"/>
      <c r="BE18" s="418"/>
      <c r="BF18" s="418"/>
      <c r="BG18" s="418"/>
      <c r="BH18" s="418"/>
      <c r="BI18" s="418"/>
      <c r="BJ18" s="418"/>
      <c r="BK18" s="418"/>
      <c r="BL18" s="418"/>
      <c r="BM18" s="419"/>
      <c r="BN18" s="383">
        <v>2463028</v>
      </c>
      <c r="BO18" s="384"/>
      <c r="BP18" s="384"/>
      <c r="BQ18" s="384"/>
      <c r="BR18" s="384"/>
      <c r="BS18" s="384"/>
      <c r="BT18" s="384"/>
      <c r="BU18" s="385"/>
      <c r="BV18" s="383">
        <v>2488431</v>
      </c>
      <c r="BW18" s="384"/>
      <c r="BX18" s="384"/>
      <c r="BY18" s="384"/>
      <c r="BZ18" s="384"/>
      <c r="CA18" s="384"/>
      <c r="CB18" s="384"/>
      <c r="CC18" s="385"/>
      <c r="CD18" s="55"/>
      <c r="CE18" s="490"/>
      <c r="CF18" s="490"/>
      <c r="CG18" s="490"/>
      <c r="CH18" s="490"/>
      <c r="CI18" s="490"/>
      <c r="CJ18" s="490"/>
      <c r="CK18" s="490"/>
      <c r="CL18" s="490"/>
      <c r="CM18" s="490"/>
      <c r="CN18" s="490"/>
      <c r="CO18" s="490"/>
      <c r="CP18" s="490"/>
      <c r="CQ18" s="490"/>
      <c r="CR18" s="490"/>
      <c r="CS18" s="491"/>
      <c r="CT18" s="380"/>
      <c r="CU18" s="381"/>
      <c r="CV18" s="381"/>
      <c r="CW18" s="381"/>
      <c r="CX18" s="381"/>
      <c r="CY18" s="381"/>
      <c r="CZ18" s="381"/>
      <c r="DA18" s="382"/>
      <c r="DB18" s="380"/>
      <c r="DC18" s="381"/>
      <c r="DD18" s="381"/>
      <c r="DE18" s="381"/>
      <c r="DF18" s="381"/>
      <c r="DG18" s="381"/>
      <c r="DH18" s="381"/>
      <c r="DI18" s="382"/>
    </row>
    <row r="19" spans="1:113" ht="18.75" customHeight="1" thickBot="1" x14ac:dyDescent="0.25">
      <c r="A19" s="42"/>
      <c r="B19" s="494" t="s">
        <v>91</v>
      </c>
      <c r="C19" s="426"/>
      <c r="D19" s="426"/>
      <c r="E19" s="495"/>
      <c r="F19" s="495"/>
      <c r="G19" s="495"/>
      <c r="H19" s="495"/>
      <c r="I19" s="495"/>
      <c r="J19" s="495"/>
      <c r="K19" s="495"/>
      <c r="L19" s="503">
        <v>12</v>
      </c>
      <c r="M19" s="503"/>
      <c r="N19" s="503"/>
      <c r="O19" s="503"/>
      <c r="P19" s="503"/>
      <c r="Q19" s="503"/>
      <c r="R19" s="504"/>
      <c r="S19" s="504"/>
      <c r="T19" s="504"/>
      <c r="U19" s="504"/>
      <c r="V19" s="505"/>
      <c r="W19" s="340"/>
      <c r="X19" s="341"/>
      <c r="Y19" s="341"/>
      <c r="Z19" s="341"/>
      <c r="AA19" s="341"/>
      <c r="AB19" s="341"/>
      <c r="AC19" s="512"/>
      <c r="AD19" s="512"/>
      <c r="AE19" s="512"/>
      <c r="AF19" s="512"/>
      <c r="AG19" s="512"/>
      <c r="AH19" s="512"/>
      <c r="AI19" s="512"/>
      <c r="AJ19" s="512"/>
      <c r="AK19" s="512"/>
      <c r="AL19" s="513"/>
      <c r="AM19" s="412"/>
      <c r="AN19" s="413"/>
      <c r="AO19" s="413"/>
      <c r="AP19" s="413"/>
      <c r="AQ19" s="413"/>
      <c r="AR19" s="413"/>
      <c r="AS19" s="413"/>
      <c r="AT19" s="414"/>
      <c r="AU19" s="415"/>
      <c r="AV19" s="416"/>
      <c r="AW19" s="416"/>
      <c r="AX19" s="416"/>
      <c r="AY19" s="417" t="s">
        <v>92</v>
      </c>
      <c r="AZ19" s="418"/>
      <c r="BA19" s="418"/>
      <c r="BB19" s="418"/>
      <c r="BC19" s="418"/>
      <c r="BD19" s="418"/>
      <c r="BE19" s="418"/>
      <c r="BF19" s="418"/>
      <c r="BG19" s="418"/>
      <c r="BH19" s="418"/>
      <c r="BI19" s="418"/>
      <c r="BJ19" s="418"/>
      <c r="BK19" s="418"/>
      <c r="BL19" s="418"/>
      <c r="BM19" s="419"/>
      <c r="BN19" s="383">
        <v>3088078</v>
      </c>
      <c r="BO19" s="384"/>
      <c r="BP19" s="384"/>
      <c r="BQ19" s="384"/>
      <c r="BR19" s="384"/>
      <c r="BS19" s="384"/>
      <c r="BT19" s="384"/>
      <c r="BU19" s="385"/>
      <c r="BV19" s="383">
        <v>3149187</v>
      </c>
      <c r="BW19" s="384"/>
      <c r="BX19" s="384"/>
      <c r="BY19" s="384"/>
      <c r="BZ19" s="384"/>
      <c r="CA19" s="384"/>
      <c r="CB19" s="384"/>
      <c r="CC19" s="385"/>
      <c r="CD19" s="55"/>
      <c r="CE19" s="490"/>
      <c r="CF19" s="490"/>
      <c r="CG19" s="490"/>
      <c r="CH19" s="490"/>
      <c r="CI19" s="490"/>
      <c r="CJ19" s="490"/>
      <c r="CK19" s="490"/>
      <c r="CL19" s="490"/>
      <c r="CM19" s="490"/>
      <c r="CN19" s="490"/>
      <c r="CO19" s="490"/>
      <c r="CP19" s="490"/>
      <c r="CQ19" s="490"/>
      <c r="CR19" s="490"/>
      <c r="CS19" s="491"/>
      <c r="CT19" s="380"/>
      <c r="CU19" s="381"/>
      <c r="CV19" s="381"/>
      <c r="CW19" s="381"/>
      <c r="CX19" s="381"/>
      <c r="CY19" s="381"/>
      <c r="CZ19" s="381"/>
      <c r="DA19" s="382"/>
      <c r="DB19" s="380"/>
      <c r="DC19" s="381"/>
      <c r="DD19" s="381"/>
      <c r="DE19" s="381"/>
      <c r="DF19" s="381"/>
      <c r="DG19" s="381"/>
      <c r="DH19" s="381"/>
      <c r="DI19" s="382"/>
    </row>
    <row r="20" spans="1:113" ht="18.75" customHeight="1" thickBot="1" x14ac:dyDescent="0.25">
      <c r="A20" s="42"/>
      <c r="B20" s="494" t="s">
        <v>93</v>
      </c>
      <c r="C20" s="426"/>
      <c r="D20" s="426"/>
      <c r="E20" s="495"/>
      <c r="F20" s="495"/>
      <c r="G20" s="495"/>
      <c r="H20" s="495"/>
      <c r="I20" s="495"/>
      <c r="J20" s="495"/>
      <c r="K20" s="495"/>
      <c r="L20" s="503">
        <v>2044</v>
      </c>
      <c r="M20" s="503"/>
      <c r="N20" s="503"/>
      <c r="O20" s="503"/>
      <c r="P20" s="503"/>
      <c r="Q20" s="503"/>
      <c r="R20" s="504"/>
      <c r="S20" s="504"/>
      <c r="T20" s="504"/>
      <c r="U20" s="504"/>
      <c r="V20" s="505"/>
      <c r="W20" s="401"/>
      <c r="X20" s="402"/>
      <c r="Y20" s="402"/>
      <c r="Z20" s="402"/>
      <c r="AA20" s="402"/>
      <c r="AB20" s="402"/>
      <c r="AC20" s="506"/>
      <c r="AD20" s="506"/>
      <c r="AE20" s="506"/>
      <c r="AF20" s="506"/>
      <c r="AG20" s="506"/>
      <c r="AH20" s="506"/>
      <c r="AI20" s="506"/>
      <c r="AJ20" s="506"/>
      <c r="AK20" s="506"/>
      <c r="AL20" s="507"/>
      <c r="AM20" s="508"/>
      <c r="AN20" s="438"/>
      <c r="AO20" s="438"/>
      <c r="AP20" s="438"/>
      <c r="AQ20" s="438"/>
      <c r="AR20" s="438"/>
      <c r="AS20" s="438"/>
      <c r="AT20" s="439"/>
      <c r="AU20" s="509"/>
      <c r="AV20" s="510"/>
      <c r="AW20" s="510"/>
      <c r="AX20" s="511"/>
      <c r="AY20" s="417"/>
      <c r="AZ20" s="418"/>
      <c r="BA20" s="418"/>
      <c r="BB20" s="418"/>
      <c r="BC20" s="418"/>
      <c r="BD20" s="418"/>
      <c r="BE20" s="418"/>
      <c r="BF20" s="418"/>
      <c r="BG20" s="418"/>
      <c r="BH20" s="418"/>
      <c r="BI20" s="418"/>
      <c r="BJ20" s="418"/>
      <c r="BK20" s="418"/>
      <c r="BL20" s="418"/>
      <c r="BM20" s="419"/>
      <c r="BN20" s="383"/>
      <c r="BO20" s="384"/>
      <c r="BP20" s="384"/>
      <c r="BQ20" s="384"/>
      <c r="BR20" s="384"/>
      <c r="BS20" s="384"/>
      <c r="BT20" s="384"/>
      <c r="BU20" s="385"/>
      <c r="BV20" s="383"/>
      <c r="BW20" s="384"/>
      <c r="BX20" s="384"/>
      <c r="BY20" s="384"/>
      <c r="BZ20" s="384"/>
      <c r="CA20" s="384"/>
      <c r="CB20" s="384"/>
      <c r="CC20" s="385"/>
      <c r="CD20" s="55"/>
      <c r="CE20" s="490"/>
      <c r="CF20" s="490"/>
      <c r="CG20" s="490"/>
      <c r="CH20" s="490"/>
      <c r="CI20" s="490"/>
      <c r="CJ20" s="490"/>
      <c r="CK20" s="490"/>
      <c r="CL20" s="490"/>
      <c r="CM20" s="490"/>
      <c r="CN20" s="490"/>
      <c r="CO20" s="490"/>
      <c r="CP20" s="490"/>
      <c r="CQ20" s="490"/>
      <c r="CR20" s="490"/>
      <c r="CS20" s="491"/>
      <c r="CT20" s="380"/>
      <c r="CU20" s="381"/>
      <c r="CV20" s="381"/>
      <c r="CW20" s="381"/>
      <c r="CX20" s="381"/>
      <c r="CY20" s="381"/>
      <c r="CZ20" s="381"/>
      <c r="DA20" s="382"/>
      <c r="DB20" s="380"/>
      <c r="DC20" s="381"/>
      <c r="DD20" s="381"/>
      <c r="DE20" s="381"/>
      <c r="DF20" s="381"/>
      <c r="DG20" s="381"/>
      <c r="DH20" s="381"/>
      <c r="DI20" s="382"/>
    </row>
    <row r="21" spans="1:113" ht="18.75" customHeight="1" x14ac:dyDescent="0.2">
      <c r="A21" s="42"/>
      <c r="B21" s="514" t="s">
        <v>94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17"/>
      <c r="AZ21" s="418"/>
      <c r="BA21" s="418"/>
      <c r="BB21" s="418"/>
      <c r="BC21" s="418"/>
      <c r="BD21" s="418"/>
      <c r="BE21" s="418"/>
      <c r="BF21" s="418"/>
      <c r="BG21" s="418"/>
      <c r="BH21" s="418"/>
      <c r="BI21" s="418"/>
      <c r="BJ21" s="418"/>
      <c r="BK21" s="418"/>
      <c r="BL21" s="418"/>
      <c r="BM21" s="419"/>
      <c r="BN21" s="383"/>
      <c r="BO21" s="384"/>
      <c r="BP21" s="384"/>
      <c r="BQ21" s="384"/>
      <c r="BR21" s="384"/>
      <c r="BS21" s="384"/>
      <c r="BT21" s="384"/>
      <c r="BU21" s="385"/>
      <c r="BV21" s="383"/>
      <c r="BW21" s="384"/>
      <c r="BX21" s="384"/>
      <c r="BY21" s="384"/>
      <c r="BZ21" s="384"/>
      <c r="CA21" s="384"/>
      <c r="CB21" s="384"/>
      <c r="CC21" s="385"/>
      <c r="CD21" s="55"/>
      <c r="CE21" s="490"/>
      <c r="CF21" s="490"/>
      <c r="CG21" s="490"/>
      <c r="CH21" s="490"/>
      <c r="CI21" s="490"/>
      <c r="CJ21" s="490"/>
      <c r="CK21" s="490"/>
      <c r="CL21" s="490"/>
      <c r="CM21" s="490"/>
      <c r="CN21" s="490"/>
      <c r="CO21" s="490"/>
      <c r="CP21" s="490"/>
      <c r="CQ21" s="490"/>
      <c r="CR21" s="490"/>
      <c r="CS21" s="491"/>
      <c r="CT21" s="380"/>
      <c r="CU21" s="381"/>
      <c r="CV21" s="381"/>
      <c r="CW21" s="381"/>
      <c r="CX21" s="381"/>
      <c r="CY21" s="381"/>
      <c r="CZ21" s="381"/>
      <c r="DA21" s="382"/>
      <c r="DB21" s="380"/>
      <c r="DC21" s="381"/>
      <c r="DD21" s="381"/>
      <c r="DE21" s="381"/>
      <c r="DF21" s="381"/>
      <c r="DG21" s="381"/>
      <c r="DH21" s="381"/>
      <c r="DI21" s="382"/>
    </row>
    <row r="22" spans="1:113" ht="18.75" customHeight="1" thickBot="1" x14ac:dyDescent="0.25">
      <c r="A22" s="42"/>
      <c r="B22" s="517" t="s">
        <v>95</v>
      </c>
      <c r="C22" s="518"/>
      <c r="D22" s="519"/>
      <c r="E22" s="395" t="s">
        <v>24</v>
      </c>
      <c r="F22" s="400"/>
      <c r="G22" s="400"/>
      <c r="H22" s="400"/>
      <c r="I22" s="400"/>
      <c r="J22" s="400"/>
      <c r="K22" s="390"/>
      <c r="L22" s="395" t="s">
        <v>96</v>
      </c>
      <c r="M22" s="400"/>
      <c r="N22" s="400"/>
      <c r="O22" s="400"/>
      <c r="P22" s="390"/>
      <c r="Q22" s="526" t="s">
        <v>97</v>
      </c>
      <c r="R22" s="527"/>
      <c r="S22" s="527"/>
      <c r="T22" s="527"/>
      <c r="U22" s="527"/>
      <c r="V22" s="528"/>
      <c r="W22" s="532" t="s">
        <v>98</v>
      </c>
      <c r="X22" s="518"/>
      <c r="Y22" s="519"/>
      <c r="Z22" s="395" t="s">
        <v>24</v>
      </c>
      <c r="AA22" s="400"/>
      <c r="AB22" s="400"/>
      <c r="AC22" s="400"/>
      <c r="AD22" s="400"/>
      <c r="AE22" s="400"/>
      <c r="AF22" s="400"/>
      <c r="AG22" s="390"/>
      <c r="AH22" s="545" t="s">
        <v>99</v>
      </c>
      <c r="AI22" s="400"/>
      <c r="AJ22" s="400"/>
      <c r="AK22" s="400"/>
      <c r="AL22" s="390"/>
      <c r="AM22" s="545" t="s">
        <v>100</v>
      </c>
      <c r="AN22" s="546"/>
      <c r="AO22" s="546"/>
      <c r="AP22" s="546"/>
      <c r="AQ22" s="546"/>
      <c r="AR22" s="547"/>
      <c r="AS22" s="526" t="s">
        <v>97</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55"/>
      <c r="CE22" s="490"/>
      <c r="CF22" s="490"/>
      <c r="CG22" s="490"/>
      <c r="CH22" s="490"/>
      <c r="CI22" s="490"/>
      <c r="CJ22" s="490"/>
      <c r="CK22" s="490"/>
      <c r="CL22" s="490"/>
      <c r="CM22" s="490"/>
      <c r="CN22" s="490"/>
      <c r="CO22" s="490"/>
      <c r="CP22" s="490"/>
      <c r="CQ22" s="490"/>
      <c r="CR22" s="490"/>
      <c r="CS22" s="491"/>
      <c r="CT22" s="380"/>
      <c r="CU22" s="381"/>
      <c r="CV22" s="381"/>
      <c r="CW22" s="381"/>
      <c r="CX22" s="381"/>
      <c r="CY22" s="381"/>
      <c r="CZ22" s="381"/>
      <c r="DA22" s="382"/>
      <c r="DB22" s="380"/>
      <c r="DC22" s="381"/>
      <c r="DD22" s="381"/>
      <c r="DE22" s="381"/>
      <c r="DF22" s="381"/>
      <c r="DG22" s="381"/>
      <c r="DH22" s="381"/>
      <c r="DI22" s="382"/>
    </row>
    <row r="23" spans="1:113" ht="18.75" customHeight="1" x14ac:dyDescent="0.2">
      <c r="A23" s="42"/>
      <c r="B23" s="520"/>
      <c r="C23" s="521"/>
      <c r="D23" s="522"/>
      <c r="E23" s="369"/>
      <c r="F23" s="374"/>
      <c r="G23" s="374"/>
      <c r="H23" s="374"/>
      <c r="I23" s="374"/>
      <c r="J23" s="374"/>
      <c r="K23" s="363"/>
      <c r="L23" s="369"/>
      <c r="M23" s="374"/>
      <c r="N23" s="374"/>
      <c r="O23" s="374"/>
      <c r="P23" s="363"/>
      <c r="Q23" s="529"/>
      <c r="R23" s="530"/>
      <c r="S23" s="530"/>
      <c r="T23" s="530"/>
      <c r="U23" s="530"/>
      <c r="V23" s="531"/>
      <c r="W23" s="533"/>
      <c r="X23" s="521"/>
      <c r="Y23" s="522"/>
      <c r="Z23" s="369"/>
      <c r="AA23" s="374"/>
      <c r="AB23" s="374"/>
      <c r="AC23" s="374"/>
      <c r="AD23" s="374"/>
      <c r="AE23" s="374"/>
      <c r="AF23" s="374"/>
      <c r="AG23" s="363"/>
      <c r="AH23" s="369"/>
      <c r="AI23" s="374"/>
      <c r="AJ23" s="374"/>
      <c r="AK23" s="374"/>
      <c r="AL23" s="363"/>
      <c r="AM23" s="548"/>
      <c r="AN23" s="549"/>
      <c r="AO23" s="549"/>
      <c r="AP23" s="549"/>
      <c r="AQ23" s="549"/>
      <c r="AR23" s="550"/>
      <c r="AS23" s="529"/>
      <c r="AT23" s="530"/>
      <c r="AU23" s="530"/>
      <c r="AV23" s="530"/>
      <c r="AW23" s="530"/>
      <c r="AX23" s="552"/>
      <c r="AY23" s="343" t="s">
        <v>101</v>
      </c>
      <c r="AZ23" s="344"/>
      <c r="BA23" s="344"/>
      <c r="BB23" s="344"/>
      <c r="BC23" s="344"/>
      <c r="BD23" s="344"/>
      <c r="BE23" s="344"/>
      <c r="BF23" s="344"/>
      <c r="BG23" s="344"/>
      <c r="BH23" s="344"/>
      <c r="BI23" s="344"/>
      <c r="BJ23" s="344"/>
      <c r="BK23" s="344"/>
      <c r="BL23" s="344"/>
      <c r="BM23" s="345"/>
      <c r="BN23" s="383">
        <v>7686023</v>
      </c>
      <c r="BO23" s="384"/>
      <c r="BP23" s="384"/>
      <c r="BQ23" s="384"/>
      <c r="BR23" s="384"/>
      <c r="BS23" s="384"/>
      <c r="BT23" s="384"/>
      <c r="BU23" s="385"/>
      <c r="BV23" s="383">
        <v>7888356</v>
      </c>
      <c r="BW23" s="384"/>
      <c r="BX23" s="384"/>
      <c r="BY23" s="384"/>
      <c r="BZ23" s="384"/>
      <c r="CA23" s="384"/>
      <c r="CB23" s="384"/>
      <c r="CC23" s="385"/>
      <c r="CD23" s="55"/>
      <c r="CE23" s="490"/>
      <c r="CF23" s="490"/>
      <c r="CG23" s="490"/>
      <c r="CH23" s="490"/>
      <c r="CI23" s="490"/>
      <c r="CJ23" s="490"/>
      <c r="CK23" s="490"/>
      <c r="CL23" s="490"/>
      <c r="CM23" s="490"/>
      <c r="CN23" s="490"/>
      <c r="CO23" s="490"/>
      <c r="CP23" s="490"/>
      <c r="CQ23" s="490"/>
      <c r="CR23" s="490"/>
      <c r="CS23" s="491"/>
      <c r="CT23" s="380"/>
      <c r="CU23" s="381"/>
      <c r="CV23" s="381"/>
      <c r="CW23" s="381"/>
      <c r="CX23" s="381"/>
      <c r="CY23" s="381"/>
      <c r="CZ23" s="381"/>
      <c r="DA23" s="382"/>
      <c r="DB23" s="380"/>
      <c r="DC23" s="381"/>
      <c r="DD23" s="381"/>
      <c r="DE23" s="381"/>
      <c r="DF23" s="381"/>
      <c r="DG23" s="381"/>
      <c r="DH23" s="381"/>
      <c r="DI23" s="382"/>
    </row>
    <row r="24" spans="1:113" ht="18.75" customHeight="1" thickBot="1" x14ac:dyDescent="0.25">
      <c r="A24" s="42"/>
      <c r="B24" s="520"/>
      <c r="C24" s="521"/>
      <c r="D24" s="522"/>
      <c r="E24" s="433" t="s">
        <v>102</v>
      </c>
      <c r="F24" s="413"/>
      <c r="G24" s="413"/>
      <c r="H24" s="413"/>
      <c r="I24" s="413"/>
      <c r="J24" s="413"/>
      <c r="K24" s="414"/>
      <c r="L24" s="434">
        <v>1</v>
      </c>
      <c r="M24" s="435"/>
      <c r="N24" s="435"/>
      <c r="O24" s="435"/>
      <c r="P24" s="474"/>
      <c r="Q24" s="434">
        <v>7100</v>
      </c>
      <c r="R24" s="435"/>
      <c r="S24" s="435"/>
      <c r="T24" s="435"/>
      <c r="U24" s="435"/>
      <c r="V24" s="474"/>
      <c r="W24" s="533"/>
      <c r="X24" s="521"/>
      <c r="Y24" s="522"/>
      <c r="Z24" s="433" t="s">
        <v>103</v>
      </c>
      <c r="AA24" s="413"/>
      <c r="AB24" s="413"/>
      <c r="AC24" s="413"/>
      <c r="AD24" s="413"/>
      <c r="AE24" s="413"/>
      <c r="AF24" s="413"/>
      <c r="AG24" s="414"/>
      <c r="AH24" s="434">
        <v>92</v>
      </c>
      <c r="AI24" s="435"/>
      <c r="AJ24" s="435"/>
      <c r="AK24" s="435"/>
      <c r="AL24" s="474"/>
      <c r="AM24" s="434">
        <v>258796</v>
      </c>
      <c r="AN24" s="435"/>
      <c r="AO24" s="435"/>
      <c r="AP24" s="435"/>
      <c r="AQ24" s="435"/>
      <c r="AR24" s="474"/>
      <c r="AS24" s="434">
        <v>2813</v>
      </c>
      <c r="AT24" s="435"/>
      <c r="AU24" s="435"/>
      <c r="AV24" s="435"/>
      <c r="AW24" s="435"/>
      <c r="AX24" s="436"/>
      <c r="AY24" s="553" t="s">
        <v>104</v>
      </c>
      <c r="AZ24" s="554"/>
      <c r="BA24" s="554"/>
      <c r="BB24" s="554"/>
      <c r="BC24" s="554"/>
      <c r="BD24" s="554"/>
      <c r="BE24" s="554"/>
      <c r="BF24" s="554"/>
      <c r="BG24" s="554"/>
      <c r="BH24" s="554"/>
      <c r="BI24" s="554"/>
      <c r="BJ24" s="554"/>
      <c r="BK24" s="554"/>
      <c r="BL24" s="554"/>
      <c r="BM24" s="555"/>
      <c r="BN24" s="383">
        <v>6133202</v>
      </c>
      <c r="BO24" s="384"/>
      <c r="BP24" s="384"/>
      <c r="BQ24" s="384"/>
      <c r="BR24" s="384"/>
      <c r="BS24" s="384"/>
      <c r="BT24" s="384"/>
      <c r="BU24" s="385"/>
      <c r="BV24" s="383">
        <v>6318837</v>
      </c>
      <c r="BW24" s="384"/>
      <c r="BX24" s="384"/>
      <c r="BY24" s="384"/>
      <c r="BZ24" s="384"/>
      <c r="CA24" s="384"/>
      <c r="CB24" s="384"/>
      <c r="CC24" s="385"/>
      <c r="CD24" s="55"/>
      <c r="CE24" s="490"/>
      <c r="CF24" s="490"/>
      <c r="CG24" s="490"/>
      <c r="CH24" s="490"/>
      <c r="CI24" s="490"/>
      <c r="CJ24" s="490"/>
      <c r="CK24" s="490"/>
      <c r="CL24" s="490"/>
      <c r="CM24" s="490"/>
      <c r="CN24" s="490"/>
      <c r="CO24" s="490"/>
      <c r="CP24" s="490"/>
      <c r="CQ24" s="490"/>
      <c r="CR24" s="490"/>
      <c r="CS24" s="491"/>
      <c r="CT24" s="380"/>
      <c r="CU24" s="381"/>
      <c r="CV24" s="381"/>
      <c r="CW24" s="381"/>
      <c r="CX24" s="381"/>
      <c r="CY24" s="381"/>
      <c r="CZ24" s="381"/>
      <c r="DA24" s="382"/>
      <c r="DB24" s="380"/>
      <c r="DC24" s="381"/>
      <c r="DD24" s="381"/>
      <c r="DE24" s="381"/>
      <c r="DF24" s="381"/>
      <c r="DG24" s="381"/>
      <c r="DH24" s="381"/>
      <c r="DI24" s="382"/>
    </row>
    <row r="25" spans="1:113" ht="18.75" customHeight="1" x14ac:dyDescent="0.2">
      <c r="A25" s="42"/>
      <c r="B25" s="520"/>
      <c r="C25" s="521"/>
      <c r="D25" s="522"/>
      <c r="E25" s="433" t="s">
        <v>105</v>
      </c>
      <c r="F25" s="413"/>
      <c r="G25" s="413"/>
      <c r="H25" s="413"/>
      <c r="I25" s="413"/>
      <c r="J25" s="413"/>
      <c r="K25" s="414"/>
      <c r="L25" s="434">
        <v>1</v>
      </c>
      <c r="M25" s="435"/>
      <c r="N25" s="435"/>
      <c r="O25" s="435"/>
      <c r="P25" s="474"/>
      <c r="Q25" s="434">
        <v>6000</v>
      </c>
      <c r="R25" s="435"/>
      <c r="S25" s="435"/>
      <c r="T25" s="435"/>
      <c r="U25" s="435"/>
      <c r="V25" s="474"/>
      <c r="W25" s="533"/>
      <c r="X25" s="521"/>
      <c r="Y25" s="522"/>
      <c r="Z25" s="433" t="s">
        <v>106</v>
      </c>
      <c r="AA25" s="413"/>
      <c r="AB25" s="413"/>
      <c r="AC25" s="413"/>
      <c r="AD25" s="413"/>
      <c r="AE25" s="413"/>
      <c r="AF25" s="413"/>
      <c r="AG25" s="414"/>
      <c r="AH25" s="434" t="s">
        <v>64</v>
      </c>
      <c r="AI25" s="435"/>
      <c r="AJ25" s="435"/>
      <c r="AK25" s="435"/>
      <c r="AL25" s="474"/>
      <c r="AM25" s="434" t="s">
        <v>64</v>
      </c>
      <c r="AN25" s="435"/>
      <c r="AO25" s="435"/>
      <c r="AP25" s="435"/>
      <c r="AQ25" s="435"/>
      <c r="AR25" s="474"/>
      <c r="AS25" s="434" t="s">
        <v>64</v>
      </c>
      <c r="AT25" s="435"/>
      <c r="AU25" s="435"/>
      <c r="AV25" s="435"/>
      <c r="AW25" s="435"/>
      <c r="AX25" s="436"/>
      <c r="AY25" s="343" t="s">
        <v>107</v>
      </c>
      <c r="AZ25" s="344"/>
      <c r="BA25" s="344"/>
      <c r="BB25" s="344"/>
      <c r="BC25" s="344"/>
      <c r="BD25" s="344"/>
      <c r="BE25" s="344"/>
      <c r="BF25" s="344"/>
      <c r="BG25" s="344"/>
      <c r="BH25" s="344"/>
      <c r="BI25" s="344"/>
      <c r="BJ25" s="344"/>
      <c r="BK25" s="344"/>
      <c r="BL25" s="344"/>
      <c r="BM25" s="345"/>
      <c r="BN25" s="346">
        <v>62040</v>
      </c>
      <c r="BO25" s="347"/>
      <c r="BP25" s="347"/>
      <c r="BQ25" s="347"/>
      <c r="BR25" s="347"/>
      <c r="BS25" s="347"/>
      <c r="BT25" s="347"/>
      <c r="BU25" s="348"/>
      <c r="BV25" s="346">
        <v>56469</v>
      </c>
      <c r="BW25" s="347"/>
      <c r="BX25" s="347"/>
      <c r="BY25" s="347"/>
      <c r="BZ25" s="347"/>
      <c r="CA25" s="347"/>
      <c r="CB25" s="347"/>
      <c r="CC25" s="348"/>
      <c r="CD25" s="55"/>
      <c r="CE25" s="490"/>
      <c r="CF25" s="490"/>
      <c r="CG25" s="490"/>
      <c r="CH25" s="490"/>
      <c r="CI25" s="490"/>
      <c r="CJ25" s="490"/>
      <c r="CK25" s="490"/>
      <c r="CL25" s="490"/>
      <c r="CM25" s="490"/>
      <c r="CN25" s="490"/>
      <c r="CO25" s="490"/>
      <c r="CP25" s="490"/>
      <c r="CQ25" s="490"/>
      <c r="CR25" s="490"/>
      <c r="CS25" s="491"/>
      <c r="CT25" s="380"/>
      <c r="CU25" s="381"/>
      <c r="CV25" s="381"/>
      <c r="CW25" s="381"/>
      <c r="CX25" s="381"/>
      <c r="CY25" s="381"/>
      <c r="CZ25" s="381"/>
      <c r="DA25" s="382"/>
      <c r="DB25" s="380"/>
      <c r="DC25" s="381"/>
      <c r="DD25" s="381"/>
      <c r="DE25" s="381"/>
      <c r="DF25" s="381"/>
      <c r="DG25" s="381"/>
      <c r="DH25" s="381"/>
      <c r="DI25" s="382"/>
    </row>
    <row r="26" spans="1:113" ht="18.75" customHeight="1" x14ac:dyDescent="0.2">
      <c r="A26" s="42"/>
      <c r="B26" s="520"/>
      <c r="C26" s="521"/>
      <c r="D26" s="522"/>
      <c r="E26" s="433" t="s">
        <v>108</v>
      </c>
      <c r="F26" s="413"/>
      <c r="G26" s="413"/>
      <c r="H26" s="413"/>
      <c r="I26" s="413"/>
      <c r="J26" s="413"/>
      <c r="K26" s="414"/>
      <c r="L26" s="434">
        <v>1</v>
      </c>
      <c r="M26" s="435"/>
      <c r="N26" s="435"/>
      <c r="O26" s="435"/>
      <c r="P26" s="474"/>
      <c r="Q26" s="434">
        <v>5700</v>
      </c>
      <c r="R26" s="435"/>
      <c r="S26" s="435"/>
      <c r="T26" s="435"/>
      <c r="U26" s="435"/>
      <c r="V26" s="474"/>
      <c r="W26" s="533"/>
      <c r="X26" s="521"/>
      <c r="Y26" s="522"/>
      <c r="Z26" s="433" t="s">
        <v>109</v>
      </c>
      <c r="AA26" s="543"/>
      <c r="AB26" s="543"/>
      <c r="AC26" s="543"/>
      <c r="AD26" s="543"/>
      <c r="AE26" s="543"/>
      <c r="AF26" s="543"/>
      <c r="AG26" s="544"/>
      <c r="AH26" s="434" t="s">
        <v>64</v>
      </c>
      <c r="AI26" s="435"/>
      <c r="AJ26" s="435"/>
      <c r="AK26" s="435"/>
      <c r="AL26" s="474"/>
      <c r="AM26" s="434" t="s">
        <v>64</v>
      </c>
      <c r="AN26" s="435"/>
      <c r="AO26" s="435"/>
      <c r="AP26" s="435"/>
      <c r="AQ26" s="435"/>
      <c r="AR26" s="474"/>
      <c r="AS26" s="434" t="s">
        <v>64</v>
      </c>
      <c r="AT26" s="435"/>
      <c r="AU26" s="435"/>
      <c r="AV26" s="435"/>
      <c r="AW26" s="435"/>
      <c r="AX26" s="436"/>
      <c r="AY26" s="386" t="s">
        <v>110</v>
      </c>
      <c r="AZ26" s="387"/>
      <c r="BA26" s="387"/>
      <c r="BB26" s="387"/>
      <c r="BC26" s="387"/>
      <c r="BD26" s="387"/>
      <c r="BE26" s="387"/>
      <c r="BF26" s="387"/>
      <c r="BG26" s="387"/>
      <c r="BH26" s="387"/>
      <c r="BI26" s="387"/>
      <c r="BJ26" s="387"/>
      <c r="BK26" s="387"/>
      <c r="BL26" s="387"/>
      <c r="BM26" s="388"/>
      <c r="BN26" s="383" t="s">
        <v>64</v>
      </c>
      <c r="BO26" s="384"/>
      <c r="BP26" s="384"/>
      <c r="BQ26" s="384"/>
      <c r="BR26" s="384"/>
      <c r="BS26" s="384"/>
      <c r="BT26" s="384"/>
      <c r="BU26" s="385"/>
      <c r="BV26" s="383" t="s">
        <v>64</v>
      </c>
      <c r="BW26" s="384"/>
      <c r="BX26" s="384"/>
      <c r="BY26" s="384"/>
      <c r="BZ26" s="384"/>
      <c r="CA26" s="384"/>
      <c r="CB26" s="384"/>
      <c r="CC26" s="385"/>
      <c r="CD26" s="55"/>
      <c r="CE26" s="490"/>
      <c r="CF26" s="490"/>
      <c r="CG26" s="490"/>
      <c r="CH26" s="490"/>
      <c r="CI26" s="490"/>
      <c r="CJ26" s="490"/>
      <c r="CK26" s="490"/>
      <c r="CL26" s="490"/>
      <c r="CM26" s="490"/>
      <c r="CN26" s="490"/>
      <c r="CO26" s="490"/>
      <c r="CP26" s="490"/>
      <c r="CQ26" s="490"/>
      <c r="CR26" s="490"/>
      <c r="CS26" s="491"/>
      <c r="CT26" s="380"/>
      <c r="CU26" s="381"/>
      <c r="CV26" s="381"/>
      <c r="CW26" s="381"/>
      <c r="CX26" s="381"/>
      <c r="CY26" s="381"/>
      <c r="CZ26" s="381"/>
      <c r="DA26" s="382"/>
      <c r="DB26" s="380"/>
      <c r="DC26" s="381"/>
      <c r="DD26" s="381"/>
      <c r="DE26" s="381"/>
      <c r="DF26" s="381"/>
      <c r="DG26" s="381"/>
      <c r="DH26" s="381"/>
      <c r="DI26" s="382"/>
    </row>
    <row r="27" spans="1:113" ht="18.75" customHeight="1" thickBot="1" x14ac:dyDescent="0.25">
      <c r="A27" s="42"/>
      <c r="B27" s="520"/>
      <c r="C27" s="521"/>
      <c r="D27" s="522"/>
      <c r="E27" s="433" t="s">
        <v>111</v>
      </c>
      <c r="F27" s="413"/>
      <c r="G27" s="413"/>
      <c r="H27" s="413"/>
      <c r="I27" s="413"/>
      <c r="J27" s="413"/>
      <c r="K27" s="414"/>
      <c r="L27" s="434">
        <v>1</v>
      </c>
      <c r="M27" s="435"/>
      <c r="N27" s="435"/>
      <c r="O27" s="435"/>
      <c r="P27" s="474"/>
      <c r="Q27" s="434">
        <v>2800</v>
      </c>
      <c r="R27" s="435"/>
      <c r="S27" s="435"/>
      <c r="T27" s="435"/>
      <c r="U27" s="435"/>
      <c r="V27" s="474"/>
      <c r="W27" s="533"/>
      <c r="X27" s="521"/>
      <c r="Y27" s="522"/>
      <c r="Z27" s="433" t="s">
        <v>112</v>
      </c>
      <c r="AA27" s="413"/>
      <c r="AB27" s="413"/>
      <c r="AC27" s="413"/>
      <c r="AD27" s="413"/>
      <c r="AE27" s="413"/>
      <c r="AF27" s="413"/>
      <c r="AG27" s="414"/>
      <c r="AH27" s="434">
        <v>6</v>
      </c>
      <c r="AI27" s="435"/>
      <c r="AJ27" s="435"/>
      <c r="AK27" s="435"/>
      <c r="AL27" s="474"/>
      <c r="AM27" s="434">
        <v>15660</v>
      </c>
      <c r="AN27" s="435"/>
      <c r="AO27" s="435"/>
      <c r="AP27" s="435"/>
      <c r="AQ27" s="435"/>
      <c r="AR27" s="474"/>
      <c r="AS27" s="434">
        <v>2610</v>
      </c>
      <c r="AT27" s="435"/>
      <c r="AU27" s="435"/>
      <c r="AV27" s="435"/>
      <c r="AW27" s="435"/>
      <c r="AX27" s="436"/>
      <c r="AY27" s="475" t="s">
        <v>113</v>
      </c>
      <c r="AZ27" s="476"/>
      <c r="BA27" s="476"/>
      <c r="BB27" s="476"/>
      <c r="BC27" s="476"/>
      <c r="BD27" s="476"/>
      <c r="BE27" s="476"/>
      <c r="BF27" s="476"/>
      <c r="BG27" s="476"/>
      <c r="BH27" s="476"/>
      <c r="BI27" s="476"/>
      <c r="BJ27" s="476"/>
      <c r="BK27" s="476"/>
      <c r="BL27" s="476"/>
      <c r="BM27" s="477"/>
      <c r="BN27" s="556" t="s">
        <v>64</v>
      </c>
      <c r="BO27" s="557"/>
      <c r="BP27" s="557"/>
      <c r="BQ27" s="557"/>
      <c r="BR27" s="557"/>
      <c r="BS27" s="557"/>
      <c r="BT27" s="557"/>
      <c r="BU27" s="558"/>
      <c r="BV27" s="556" t="s">
        <v>64</v>
      </c>
      <c r="BW27" s="557"/>
      <c r="BX27" s="557"/>
      <c r="BY27" s="557"/>
      <c r="BZ27" s="557"/>
      <c r="CA27" s="557"/>
      <c r="CB27" s="557"/>
      <c r="CC27" s="558"/>
      <c r="CD27" s="57"/>
      <c r="CE27" s="490"/>
      <c r="CF27" s="490"/>
      <c r="CG27" s="490"/>
      <c r="CH27" s="490"/>
      <c r="CI27" s="490"/>
      <c r="CJ27" s="490"/>
      <c r="CK27" s="490"/>
      <c r="CL27" s="490"/>
      <c r="CM27" s="490"/>
      <c r="CN27" s="490"/>
      <c r="CO27" s="490"/>
      <c r="CP27" s="490"/>
      <c r="CQ27" s="490"/>
      <c r="CR27" s="490"/>
      <c r="CS27" s="491"/>
      <c r="CT27" s="380"/>
      <c r="CU27" s="381"/>
      <c r="CV27" s="381"/>
      <c r="CW27" s="381"/>
      <c r="CX27" s="381"/>
      <c r="CY27" s="381"/>
      <c r="CZ27" s="381"/>
      <c r="DA27" s="382"/>
      <c r="DB27" s="380"/>
      <c r="DC27" s="381"/>
      <c r="DD27" s="381"/>
      <c r="DE27" s="381"/>
      <c r="DF27" s="381"/>
      <c r="DG27" s="381"/>
      <c r="DH27" s="381"/>
      <c r="DI27" s="382"/>
    </row>
    <row r="28" spans="1:113" ht="18.75" customHeight="1" x14ac:dyDescent="0.2">
      <c r="A28" s="42"/>
      <c r="B28" s="520"/>
      <c r="C28" s="521"/>
      <c r="D28" s="522"/>
      <c r="E28" s="433" t="s">
        <v>114</v>
      </c>
      <c r="F28" s="413"/>
      <c r="G28" s="413"/>
      <c r="H28" s="413"/>
      <c r="I28" s="413"/>
      <c r="J28" s="413"/>
      <c r="K28" s="414"/>
      <c r="L28" s="434">
        <v>1</v>
      </c>
      <c r="M28" s="435"/>
      <c r="N28" s="435"/>
      <c r="O28" s="435"/>
      <c r="P28" s="474"/>
      <c r="Q28" s="434">
        <v>2200</v>
      </c>
      <c r="R28" s="435"/>
      <c r="S28" s="435"/>
      <c r="T28" s="435"/>
      <c r="U28" s="435"/>
      <c r="V28" s="474"/>
      <c r="W28" s="533"/>
      <c r="X28" s="521"/>
      <c r="Y28" s="522"/>
      <c r="Z28" s="433" t="s">
        <v>115</v>
      </c>
      <c r="AA28" s="413"/>
      <c r="AB28" s="413"/>
      <c r="AC28" s="413"/>
      <c r="AD28" s="413"/>
      <c r="AE28" s="413"/>
      <c r="AF28" s="413"/>
      <c r="AG28" s="414"/>
      <c r="AH28" s="434" t="s">
        <v>64</v>
      </c>
      <c r="AI28" s="435"/>
      <c r="AJ28" s="435"/>
      <c r="AK28" s="435"/>
      <c r="AL28" s="474"/>
      <c r="AM28" s="434" t="s">
        <v>64</v>
      </c>
      <c r="AN28" s="435"/>
      <c r="AO28" s="435"/>
      <c r="AP28" s="435"/>
      <c r="AQ28" s="435"/>
      <c r="AR28" s="474"/>
      <c r="AS28" s="434" t="s">
        <v>64</v>
      </c>
      <c r="AT28" s="435"/>
      <c r="AU28" s="435"/>
      <c r="AV28" s="435"/>
      <c r="AW28" s="435"/>
      <c r="AX28" s="436"/>
      <c r="AY28" s="559" t="s">
        <v>116</v>
      </c>
      <c r="AZ28" s="560"/>
      <c r="BA28" s="560"/>
      <c r="BB28" s="561"/>
      <c r="BC28" s="343" t="s">
        <v>117</v>
      </c>
      <c r="BD28" s="344"/>
      <c r="BE28" s="344"/>
      <c r="BF28" s="344"/>
      <c r="BG28" s="344"/>
      <c r="BH28" s="344"/>
      <c r="BI28" s="344"/>
      <c r="BJ28" s="344"/>
      <c r="BK28" s="344"/>
      <c r="BL28" s="344"/>
      <c r="BM28" s="345"/>
      <c r="BN28" s="346">
        <v>668883</v>
      </c>
      <c r="BO28" s="347"/>
      <c r="BP28" s="347"/>
      <c r="BQ28" s="347"/>
      <c r="BR28" s="347"/>
      <c r="BS28" s="347"/>
      <c r="BT28" s="347"/>
      <c r="BU28" s="348"/>
      <c r="BV28" s="346">
        <v>797159</v>
      </c>
      <c r="BW28" s="347"/>
      <c r="BX28" s="347"/>
      <c r="BY28" s="347"/>
      <c r="BZ28" s="347"/>
      <c r="CA28" s="347"/>
      <c r="CB28" s="347"/>
      <c r="CC28" s="348"/>
      <c r="CD28" s="55"/>
      <c r="CE28" s="490"/>
      <c r="CF28" s="490"/>
      <c r="CG28" s="490"/>
      <c r="CH28" s="490"/>
      <c r="CI28" s="490"/>
      <c r="CJ28" s="490"/>
      <c r="CK28" s="490"/>
      <c r="CL28" s="490"/>
      <c r="CM28" s="490"/>
      <c r="CN28" s="490"/>
      <c r="CO28" s="490"/>
      <c r="CP28" s="490"/>
      <c r="CQ28" s="490"/>
      <c r="CR28" s="490"/>
      <c r="CS28" s="491"/>
      <c r="CT28" s="380"/>
      <c r="CU28" s="381"/>
      <c r="CV28" s="381"/>
      <c r="CW28" s="381"/>
      <c r="CX28" s="381"/>
      <c r="CY28" s="381"/>
      <c r="CZ28" s="381"/>
      <c r="DA28" s="382"/>
      <c r="DB28" s="380"/>
      <c r="DC28" s="381"/>
      <c r="DD28" s="381"/>
      <c r="DE28" s="381"/>
      <c r="DF28" s="381"/>
      <c r="DG28" s="381"/>
      <c r="DH28" s="381"/>
      <c r="DI28" s="382"/>
    </row>
    <row r="29" spans="1:113" ht="18.75" customHeight="1" x14ac:dyDescent="0.2">
      <c r="A29" s="42"/>
      <c r="B29" s="520"/>
      <c r="C29" s="521"/>
      <c r="D29" s="522"/>
      <c r="E29" s="433" t="s">
        <v>118</v>
      </c>
      <c r="F29" s="413"/>
      <c r="G29" s="413"/>
      <c r="H29" s="413"/>
      <c r="I29" s="413"/>
      <c r="J29" s="413"/>
      <c r="K29" s="414"/>
      <c r="L29" s="434">
        <v>8</v>
      </c>
      <c r="M29" s="435"/>
      <c r="N29" s="435"/>
      <c r="O29" s="435"/>
      <c r="P29" s="474"/>
      <c r="Q29" s="434">
        <v>2000</v>
      </c>
      <c r="R29" s="435"/>
      <c r="S29" s="435"/>
      <c r="T29" s="435"/>
      <c r="U29" s="435"/>
      <c r="V29" s="474"/>
      <c r="W29" s="534"/>
      <c r="X29" s="535"/>
      <c r="Y29" s="536"/>
      <c r="Z29" s="433" t="s">
        <v>119</v>
      </c>
      <c r="AA29" s="413"/>
      <c r="AB29" s="413"/>
      <c r="AC29" s="413"/>
      <c r="AD29" s="413"/>
      <c r="AE29" s="413"/>
      <c r="AF29" s="413"/>
      <c r="AG29" s="414"/>
      <c r="AH29" s="434">
        <v>98</v>
      </c>
      <c r="AI29" s="435"/>
      <c r="AJ29" s="435"/>
      <c r="AK29" s="435"/>
      <c r="AL29" s="474"/>
      <c r="AM29" s="434">
        <v>274456</v>
      </c>
      <c r="AN29" s="435"/>
      <c r="AO29" s="435"/>
      <c r="AP29" s="435"/>
      <c r="AQ29" s="435"/>
      <c r="AR29" s="474"/>
      <c r="AS29" s="434">
        <v>2801</v>
      </c>
      <c r="AT29" s="435"/>
      <c r="AU29" s="435"/>
      <c r="AV29" s="435"/>
      <c r="AW29" s="435"/>
      <c r="AX29" s="436"/>
      <c r="AY29" s="562"/>
      <c r="AZ29" s="563"/>
      <c r="BA29" s="563"/>
      <c r="BB29" s="564"/>
      <c r="BC29" s="417" t="s">
        <v>120</v>
      </c>
      <c r="BD29" s="418"/>
      <c r="BE29" s="418"/>
      <c r="BF29" s="418"/>
      <c r="BG29" s="418"/>
      <c r="BH29" s="418"/>
      <c r="BI29" s="418"/>
      <c r="BJ29" s="418"/>
      <c r="BK29" s="418"/>
      <c r="BL29" s="418"/>
      <c r="BM29" s="419"/>
      <c r="BN29" s="383">
        <v>414962</v>
      </c>
      <c r="BO29" s="384"/>
      <c r="BP29" s="384"/>
      <c r="BQ29" s="384"/>
      <c r="BR29" s="384"/>
      <c r="BS29" s="384"/>
      <c r="BT29" s="384"/>
      <c r="BU29" s="385"/>
      <c r="BV29" s="383">
        <v>414900</v>
      </c>
      <c r="BW29" s="384"/>
      <c r="BX29" s="384"/>
      <c r="BY29" s="384"/>
      <c r="BZ29" s="384"/>
      <c r="CA29" s="384"/>
      <c r="CB29" s="384"/>
      <c r="CC29" s="385"/>
      <c r="CD29" s="57"/>
      <c r="CE29" s="490"/>
      <c r="CF29" s="490"/>
      <c r="CG29" s="490"/>
      <c r="CH29" s="490"/>
      <c r="CI29" s="490"/>
      <c r="CJ29" s="490"/>
      <c r="CK29" s="490"/>
      <c r="CL29" s="490"/>
      <c r="CM29" s="490"/>
      <c r="CN29" s="490"/>
      <c r="CO29" s="490"/>
      <c r="CP29" s="490"/>
      <c r="CQ29" s="490"/>
      <c r="CR29" s="490"/>
      <c r="CS29" s="491"/>
      <c r="CT29" s="380"/>
      <c r="CU29" s="381"/>
      <c r="CV29" s="381"/>
      <c r="CW29" s="381"/>
      <c r="CX29" s="381"/>
      <c r="CY29" s="381"/>
      <c r="CZ29" s="381"/>
      <c r="DA29" s="382"/>
      <c r="DB29" s="380"/>
      <c r="DC29" s="381"/>
      <c r="DD29" s="381"/>
      <c r="DE29" s="381"/>
      <c r="DF29" s="381"/>
      <c r="DG29" s="381"/>
      <c r="DH29" s="381"/>
      <c r="DI29" s="382"/>
    </row>
    <row r="30" spans="1:113" ht="18.75" customHeight="1" thickBot="1" x14ac:dyDescent="0.25">
      <c r="A30" s="42"/>
      <c r="B30" s="523"/>
      <c r="C30" s="524"/>
      <c r="D30" s="525"/>
      <c r="E30" s="437"/>
      <c r="F30" s="438"/>
      <c r="G30" s="438"/>
      <c r="H30" s="438"/>
      <c r="I30" s="438"/>
      <c r="J30" s="438"/>
      <c r="K30" s="439"/>
      <c r="L30" s="537"/>
      <c r="M30" s="538"/>
      <c r="N30" s="538"/>
      <c r="O30" s="538"/>
      <c r="P30" s="539"/>
      <c r="Q30" s="537"/>
      <c r="R30" s="538"/>
      <c r="S30" s="538"/>
      <c r="T30" s="538"/>
      <c r="U30" s="538"/>
      <c r="V30" s="539"/>
      <c r="W30" s="540" t="s">
        <v>121</v>
      </c>
      <c r="X30" s="541"/>
      <c r="Y30" s="541"/>
      <c r="Z30" s="541"/>
      <c r="AA30" s="541"/>
      <c r="AB30" s="541"/>
      <c r="AC30" s="541"/>
      <c r="AD30" s="541"/>
      <c r="AE30" s="541"/>
      <c r="AF30" s="541"/>
      <c r="AG30" s="542"/>
      <c r="AH30" s="499">
        <v>97.1</v>
      </c>
      <c r="AI30" s="500"/>
      <c r="AJ30" s="500"/>
      <c r="AK30" s="500"/>
      <c r="AL30" s="500"/>
      <c r="AM30" s="500"/>
      <c r="AN30" s="500"/>
      <c r="AO30" s="500"/>
      <c r="AP30" s="500"/>
      <c r="AQ30" s="500"/>
      <c r="AR30" s="500"/>
      <c r="AS30" s="500"/>
      <c r="AT30" s="500"/>
      <c r="AU30" s="500"/>
      <c r="AV30" s="500"/>
      <c r="AW30" s="500"/>
      <c r="AX30" s="502"/>
      <c r="AY30" s="565"/>
      <c r="AZ30" s="566"/>
      <c r="BA30" s="566"/>
      <c r="BB30" s="567"/>
      <c r="BC30" s="553" t="s">
        <v>122</v>
      </c>
      <c r="BD30" s="554"/>
      <c r="BE30" s="554"/>
      <c r="BF30" s="554"/>
      <c r="BG30" s="554"/>
      <c r="BH30" s="554"/>
      <c r="BI30" s="554"/>
      <c r="BJ30" s="554"/>
      <c r="BK30" s="554"/>
      <c r="BL30" s="554"/>
      <c r="BM30" s="555"/>
      <c r="BN30" s="556">
        <v>295004</v>
      </c>
      <c r="BO30" s="557"/>
      <c r="BP30" s="557"/>
      <c r="BQ30" s="557"/>
      <c r="BR30" s="557"/>
      <c r="BS30" s="557"/>
      <c r="BT30" s="557"/>
      <c r="BU30" s="558"/>
      <c r="BV30" s="556">
        <v>219925</v>
      </c>
      <c r="BW30" s="557"/>
      <c r="BX30" s="557"/>
      <c r="BY30" s="557"/>
      <c r="BZ30" s="557"/>
      <c r="CA30" s="557"/>
      <c r="CB30" s="557"/>
      <c r="CC30" s="558"/>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2">
      <c r="A31" s="42"/>
      <c r="B31" s="64"/>
      <c r="DI31" s="65"/>
    </row>
    <row r="32" spans="1:113" ht="13.5" customHeight="1" x14ac:dyDescent="0.2">
      <c r="A32" s="42"/>
      <c r="B32" s="66"/>
      <c r="C32" s="42" t="s">
        <v>123</v>
      </c>
      <c r="D32" s="42"/>
      <c r="E32" s="42"/>
      <c r="U32" s="41" t="s">
        <v>124</v>
      </c>
      <c r="AM32" s="41" t="s">
        <v>125</v>
      </c>
      <c r="BE32" s="41" t="s">
        <v>126</v>
      </c>
      <c r="BW32" s="41" t="s">
        <v>127</v>
      </c>
      <c r="CO32" s="41" t="s">
        <v>128</v>
      </c>
      <c r="DI32" s="65"/>
    </row>
    <row r="33" spans="1:113" ht="13.5" customHeight="1" x14ac:dyDescent="0.2">
      <c r="A33" s="42"/>
      <c r="B33" s="66"/>
      <c r="C33" s="407" t="s">
        <v>129</v>
      </c>
      <c r="D33" s="407"/>
      <c r="E33" s="372" t="s">
        <v>130</v>
      </c>
      <c r="F33" s="372"/>
      <c r="G33" s="372"/>
      <c r="H33" s="372"/>
      <c r="I33" s="372"/>
      <c r="J33" s="372"/>
      <c r="K33" s="372"/>
      <c r="L33" s="372"/>
      <c r="M33" s="372"/>
      <c r="N33" s="372"/>
      <c r="O33" s="372"/>
      <c r="P33" s="372"/>
      <c r="Q33" s="372"/>
      <c r="R33" s="372"/>
      <c r="S33" s="372"/>
      <c r="T33" s="67"/>
      <c r="U33" s="407" t="s">
        <v>129</v>
      </c>
      <c r="V33" s="407"/>
      <c r="W33" s="372" t="s">
        <v>130</v>
      </c>
      <c r="X33" s="372"/>
      <c r="Y33" s="372"/>
      <c r="Z33" s="372"/>
      <c r="AA33" s="372"/>
      <c r="AB33" s="372"/>
      <c r="AC33" s="372"/>
      <c r="AD33" s="372"/>
      <c r="AE33" s="372"/>
      <c r="AF33" s="372"/>
      <c r="AG33" s="372"/>
      <c r="AH33" s="372"/>
      <c r="AI33" s="372"/>
      <c r="AJ33" s="372"/>
      <c r="AK33" s="372"/>
      <c r="AL33" s="67"/>
      <c r="AM33" s="407" t="s">
        <v>129</v>
      </c>
      <c r="AN33" s="407"/>
      <c r="AO33" s="372" t="s">
        <v>130</v>
      </c>
      <c r="AP33" s="372"/>
      <c r="AQ33" s="372"/>
      <c r="AR33" s="372"/>
      <c r="AS33" s="372"/>
      <c r="AT33" s="372"/>
      <c r="AU33" s="372"/>
      <c r="AV33" s="372"/>
      <c r="AW33" s="372"/>
      <c r="AX33" s="372"/>
      <c r="AY33" s="372"/>
      <c r="AZ33" s="372"/>
      <c r="BA33" s="372"/>
      <c r="BB33" s="372"/>
      <c r="BC33" s="372"/>
      <c r="BD33" s="68"/>
      <c r="BE33" s="372" t="s">
        <v>131</v>
      </c>
      <c r="BF33" s="372"/>
      <c r="BG33" s="372" t="s">
        <v>132</v>
      </c>
      <c r="BH33" s="372"/>
      <c r="BI33" s="372"/>
      <c r="BJ33" s="372"/>
      <c r="BK33" s="372"/>
      <c r="BL33" s="372"/>
      <c r="BM33" s="372"/>
      <c r="BN33" s="372"/>
      <c r="BO33" s="372"/>
      <c r="BP33" s="372"/>
      <c r="BQ33" s="372"/>
      <c r="BR33" s="372"/>
      <c r="BS33" s="372"/>
      <c r="BT33" s="372"/>
      <c r="BU33" s="372"/>
      <c r="BV33" s="68"/>
      <c r="BW33" s="407" t="s">
        <v>131</v>
      </c>
      <c r="BX33" s="407"/>
      <c r="BY33" s="372" t="s">
        <v>133</v>
      </c>
      <c r="BZ33" s="372"/>
      <c r="CA33" s="372"/>
      <c r="CB33" s="372"/>
      <c r="CC33" s="372"/>
      <c r="CD33" s="372"/>
      <c r="CE33" s="372"/>
      <c r="CF33" s="372"/>
      <c r="CG33" s="372"/>
      <c r="CH33" s="372"/>
      <c r="CI33" s="372"/>
      <c r="CJ33" s="372"/>
      <c r="CK33" s="372"/>
      <c r="CL33" s="372"/>
      <c r="CM33" s="372"/>
      <c r="CN33" s="67"/>
      <c r="CO33" s="407" t="s">
        <v>129</v>
      </c>
      <c r="CP33" s="407"/>
      <c r="CQ33" s="372" t="s">
        <v>134</v>
      </c>
      <c r="CR33" s="372"/>
      <c r="CS33" s="372"/>
      <c r="CT33" s="372"/>
      <c r="CU33" s="372"/>
      <c r="CV33" s="372"/>
      <c r="CW33" s="372"/>
      <c r="CX33" s="372"/>
      <c r="CY33" s="372"/>
      <c r="CZ33" s="372"/>
      <c r="DA33" s="372"/>
      <c r="DB33" s="372"/>
      <c r="DC33" s="372"/>
      <c r="DD33" s="372"/>
      <c r="DE33" s="372"/>
      <c r="DF33" s="67"/>
      <c r="DG33" s="568" t="s">
        <v>135</v>
      </c>
      <c r="DH33" s="568"/>
      <c r="DI33" s="69"/>
    </row>
    <row r="34" spans="1:113" ht="32.25" customHeight="1" x14ac:dyDescent="0.2">
      <c r="A34" s="42"/>
      <c r="B34" s="66"/>
      <c r="C34" s="569">
        <f>IF(E34="","",1)</f>
        <v>1</v>
      </c>
      <c r="D34" s="569"/>
      <c r="E34" s="570" t="str">
        <f>IF('各会計、関係団体の財政状況及び健全化判断比率'!B7="","",'各会計、関係団体の財政状況及び健全化判断比率'!B7)</f>
        <v>一般会計</v>
      </c>
      <c r="F34" s="570"/>
      <c r="G34" s="570"/>
      <c r="H34" s="570"/>
      <c r="I34" s="570"/>
      <c r="J34" s="570"/>
      <c r="K34" s="570"/>
      <c r="L34" s="570"/>
      <c r="M34" s="570"/>
      <c r="N34" s="570"/>
      <c r="O34" s="570"/>
      <c r="P34" s="570"/>
      <c r="Q34" s="570"/>
      <c r="R34" s="570"/>
      <c r="S34" s="570"/>
      <c r="T34" s="42"/>
      <c r="U34" s="569">
        <f>IF(W34="","",MAX(C34:D43)+1)</f>
        <v>2</v>
      </c>
      <c r="V34" s="569"/>
      <c r="W34" s="570" t="str">
        <f>IF('各会計、関係団体の財政状況及び健全化判断比率'!B28="","",'各会計、関係団体の財政状況及び健全化判断比率'!B28)</f>
        <v>国民健康保険事業特別会計</v>
      </c>
      <c r="X34" s="570"/>
      <c r="Y34" s="570"/>
      <c r="Z34" s="570"/>
      <c r="AA34" s="570"/>
      <c r="AB34" s="570"/>
      <c r="AC34" s="570"/>
      <c r="AD34" s="570"/>
      <c r="AE34" s="570"/>
      <c r="AF34" s="570"/>
      <c r="AG34" s="570"/>
      <c r="AH34" s="570"/>
      <c r="AI34" s="570"/>
      <c r="AJ34" s="570"/>
      <c r="AK34" s="570"/>
      <c r="AL34" s="42"/>
      <c r="AM34" s="569">
        <f>IF(AO34="","",MAX(C34:D43,U34:V43)+1)</f>
        <v>5</v>
      </c>
      <c r="AN34" s="569"/>
      <c r="AO34" s="570" t="str">
        <f>IF('各会計、関係団体の財政状況及び健全化判断比率'!B31="","",'各会計、関係団体の財政状況及び健全化判断比率'!B31)</f>
        <v>水道事業会計</v>
      </c>
      <c r="AP34" s="570"/>
      <c r="AQ34" s="570"/>
      <c r="AR34" s="570"/>
      <c r="AS34" s="570"/>
      <c r="AT34" s="570"/>
      <c r="AU34" s="570"/>
      <c r="AV34" s="570"/>
      <c r="AW34" s="570"/>
      <c r="AX34" s="570"/>
      <c r="AY34" s="570"/>
      <c r="AZ34" s="570"/>
      <c r="BA34" s="570"/>
      <c r="BB34" s="570"/>
      <c r="BC34" s="570"/>
      <c r="BD34" s="42"/>
      <c r="BE34" s="569">
        <f>IF(BG34="","",MAX(C34:D43,U34:V43,AM34:AN43)+1)</f>
        <v>6</v>
      </c>
      <c r="BF34" s="569"/>
      <c r="BG34" s="570" t="str">
        <f>IF('各会計、関係団体の財政状況及び健全化判断比率'!B32="","",'各会計、関係団体の財政状況及び健全化判断比率'!B32)</f>
        <v>下水道事業特別会計</v>
      </c>
      <c r="BH34" s="570"/>
      <c r="BI34" s="570"/>
      <c r="BJ34" s="570"/>
      <c r="BK34" s="570"/>
      <c r="BL34" s="570"/>
      <c r="BM34" s="570"/>
      <c r="BN34" s="570"/>
      <c r="BO34" s="570"/>
      <c r="BP34" s="570"/>
      <c r="BQ34" s="570"/>
      <c r="BR34" s="570"/>
      <c r="BS34" s="570"/>
      <c r="BT34" s="570"/>
      <c r="BU34" s="570"/>
      <c r="BV34" s="42"/>
      <c r="BW34" s="569">
        <f>IF(BY34="","",MAX(C34:D43,U34:V43,AM34:AN43,BE34:BF43)+1)</f>
        <v>7</v>
      </c>
      <c r="BX34" s="569"/>
      <c r="BY34" s="570" t="str">
        <f>IF('各会計、関係団体の財政状況及び健全化判断比率'!B68="","",'各会計、関係団体の財政状況及び健全化判断比率'!B68)</f>
        <v>日高東部衛生組合</v>
      </c>
      <c r="BZ34" s="570"/>
      <c r="CA34" s="570"/>
      <c r="CB34" s="570"/>
      <c r="CC34" s="570"/>
      <c r="CD34" s="570"/>
      <c r="CE34" s="570"/>
      <c r="CF34" s="570"/>
      <c r="CG34" s="570"/>
      <c r="CH34" s="570"/>
      <c r="CI34" s="570"/>
      <c r="CJ34" s="570"/>
      <c r="CK34" s="570"/>
      <c r="CL34" s="570"/>
      <c r="CM34" s="570"/>
      <c r="CN34" s="42"/>
      <c r="CO34" s="569">
        <f>IF(CQ34="","",MAX(C34:D43,U34:V43,AM34:AN43,BE34:BF43,BW34:BX43)+1)</f>
        <v>11</v>
      </c>
      <c r="CP34" s="569"/>
      <c r="CQ34" s="570" t="str">
        <f>IF('各会計、関係団体の財政状況及び健全化判断比率'!BS7="","",'各会計、関係団体の財政状況及び健全化判断比率'!BS7)</f>
        <v>様似観光開発公社</v>
      </c>
      <c r="CR34" s="570"/>
      <c r="CS34" s="570"/>
      <c r="CT34" s="570"/>
      <c r="CU34" s="570"/>
      <c r="CV34" s="570"/>
      <c r="CW34" s="570"/>
      <c r="CX34" s="570"/>
      <c r="CY34" s="570"/>
      <c r="CZ34" s="570"/>
      <c r="DA34" s="570"/>
      <c r="DB34" s="570"/>
      <c r="DC34" s="570"/>
      <c r="DD34" s="570"/>
      <c r="DE34" s="570"/>
      <c r="DG34" s="571" t="str">
        <f>IF('各会計、関係団体の財政状況及び健全化判断比率'!BR7="","",'各会計、関係団体の財政状況及び健全化判断比率'!BR7)</f>
        <v/>
      </c>
      <c r="DH34" s="571"/>
      <c r="DI34" s="69"/>
    </row>
    <row r="35" spans="1:113" ht="32.25" customHeight="1" x14ac:dyDescent="0.2">
      <c r="A35" s="42"/>
      <c r="B35" s="66"/>
      <c r="C35" s="569" t="str">
        <f>IF(E35="","",C34+1)</f>
        <v/>
      </c>
      <c r="D35" s="569"/>
      <c r="E35" s="570" t="str">
        <f>IF('各会計、関係団体の財政状況及び健全化判断比率'!B8="","",'各会計、関係団体の財政状況及び健全化判断比率'!B8)</f>
        <v/>
      </c>
      <c r="F35" s="570"/>
      <c r="G35" s="570"/>
      <c r="H35" s="570"/>
      <c r="I35" s="570"/>
      <c r="J35" s="570"/>
      <c r="K35" s="570"/>
      <c r="L35" s="570"/>
      <c r="M35" s="570"/>
      <c r="N35" s="570"/>
      <c r="O35" s="570"/>
      <c r="P35" s="570"/>
      <c r="Q35" s="570"/>
      <c r="R35" s="570"/>
      <c r="S35" s="570"/>
      <c r="T35" s="42"/>
      <c r="U35" s="569">
        <f>IF(W35="","",U34+1)</f>
        <v>3</v>
      </c>
      <c r="V35" s="569"/>
      <c r="W35" s="570" t="str">
        <f>IF('各会計、関係団体の財政状況及び健全化判断比率'!B29="","",'各会計、関係団体の財政状況及び健全化判断比率'!B29)</f>
        <v>介護保険特別会計</v>
      </c>
      <c r="X35" s="570"/>
      <c r="Y35" s="570"/>
      <c r="Z35" s="570"/>
      <c r="AA35" s="570"/>
      <c r="AB35" s="570"/>
      <c r="AC35" s="570"/>
      <c r="AD35" s="570"/>
      <c r="AE35" s="570"/>
      <c r="AF35" s="570"/>
      <c r="AG35" s="570"/>
      <c r="AH35" s="570"/>
      <c r="AI35" s="570"/>
      <c r="AJ35" s="570"/>
      <c r="AK35" s="570"/>
      <c r="AL35" s="42"/>
      <c r="AM35" s="569" t="str">
        <f t="shared" ref="AM35:AM43" si="0">IF(AO35="","",AM34+1)</f>
        <v/>
      </c>
      <c r="AN35" s="569"/>
      <c r="AO35" s="570"/>
      <c r="AP35" s="570"/>
      <c r="AQ35" s="570"/>
      <c r="AR35" s="570"/>
      <c r="AS35" s="570"/>
      <c r="AT35" s="570"/>
      <c r="AU35" s="570"/>
      <c r="AV35" s="570"/>
      <c r="AW35" s="570"/>
      <c r="AX35" s="570"/>
      <c r="AY35" s="570"/>
      <c r="AZ35" s="570"/>
      <c r="BA35" s="570"/>
      <c r="BB35" s="570"/>
      <c r="BC35" s="570"/>
      <c r="BD35" s="42"/>
      <c r="BE35" s="569" t="str">
        <f t="shared" ref="BE35:BE43" si="1">IF(BG35="","",BE34+1)</f>
        <v/>
      </c>
      <c r="BF35" s="569"/>
      <c r="BG35" s="570"/>
      <c r="BH35" s="570"/>
      <c r="BI35" s="570"/>
      <c r="BJ35" s="570"/>
      <c r="BK35" s="570"/>
      <c r="BL35" s="570"/>
      <c r="BM35" s="570"/>
      <c r="BN35" s="570"/>
      <c r="BO35" s="570"/>
      <c r="BP35" s="570"/>
      <c r="BQ35" s="570"/>
      <c r="BR35" s="570"/>
      <c r="BS35" s="570"/>
      <c r="BT35" s="570"/>
      <c r="BU35" s="570"/>
      <c r="BV35" s="42"/>
      <c r="BW35" s="569">
        <f t="shared" ref="BW35:BW43" si="2">IF(BY35="","",BW34+1)</f>
        <v>8</v>
      </c>
      <c r="BX35" s="569"/>
      <c r="BY35" s="570" t="str">
        <f>IF('各会計、関係団体の財政状況及び健全化判断比率'!B69="","",'各会計、関係団体の財政状況及び健全化判断比率'!B69)</f>
        <v>日高東部消防組合</v>
      </c>
      <c r="BZ35" s="570"/>
      <c r="CA35" s="570"/>
      <c r="CB35" s="570"/>
      <c r="CC35" s="570"/>
      <c r="CD35" s="570"/>
      <c r="CE35" s="570"/>
      <c r="CF35" s="570"/>
      <c r="CG35" s="570"/>
      <c r="CH35" s="570"/>
      <c r="CI35" s="570"/>
      <c r="CJ35" s="570"/>
      <c r="CK35" s="570"/>
      <c r="CL35" s="570"/>
      <c r="CM35" s="570"/>
      <c r="CN35" s="42"/>
      <c r="CO35" s="569" t="str">
        <f t="shared" ref="CO35:CO43" si="3">IF(CQ35="","",CO34+1)</f>
        <v/>
      </c>
      <c r="CP35" s="569"/>
      <c r="CQ35" s="570" t="str">
        <f>IF('各会計、関係団体の財政状況及び健全化判断比率'!BS8="","",'各会計、関係団体の財政状況及び健全化判断比率'!BS8)</f>
        <v/>
      </c>
      <c r="CR35" s="570"/>
      <c r="CS35" s="570"/>
      <c r="CT35" s="570"/>
      <c r="CU35" s="570"/>
      <c r="CV35" s="570"/>
      <c r="CW35" s="570"/>
      <c r="CX35" s="570"/>
      <c r="CY35" s="570"/>
      <c r="CZ35" s="570"/>
      <c r="DA35" s="570"/>
      <c r="DB35" s="570"/>
      <c r="DC35" s="570"/>
      <c r="DD35" s="570"/>
      <c r="DE35" s="570"/>
      <c r="DG35" s="571" t="str">
        <f>IF('各会計、関係団体の財政状況及び健全化判断比率'!BR8="","",'各会計、関係団体の財政状況及び健全化判断比率'!BR8)</f>
        <v/>
      </c>
      <c r="DH35" s="571"/>
      <c r="DI35" s="69"/>
    </row>
    <row r="36" spans="1:113" ht="32.25" customHeight="1" x14ac:dyDescent="0.2">
      <c r="A36" s="42"/>
      <c r="B36" s="66"/>
      <c r="C36" s="569" t="str">
        <f>IF(E36="","",C35+1)</f>
        <v/>
      </c>
      <c r="D36" s="569"/>
      <c r="E36" s="570" t="str">
        <f>IF('各会計、関係団体の財政状況及び健全化判断比率'!B9="","",'各会計、関係団体の財政状況及び健全化判断比率'!B9)</f>
        <v/>
      </c>
      <c r="F36" s="570"/>
      <c r="G36" s="570"/>
      <c r="H36" s="570"/>
      <c r="I36" s="570"/>
      <c r="J36" s="570"/>
      <c r="K36" s="570"/>
      <c r="L36" s="570"/>
      <c r="M36" s="570"/>
      <c r="N36" s="570"/>
      <c r="O36" s="570"/>
      <c r="P36" s="570"/>
      <c r="Q36" s="570"/>
      <c r="R36" s="570"/>
      <c r="S36" s="570"/>
      <c r="T36" s="42"/>
      <c r="U36" s="569">
        <f t="shared" ref="U36:U43" si="4">IF(W36="","",U35+1)</f>
        <v>4</v>
      </c>
      <c r="V36" s="569"/>
      <c r="W36" s="570" t="str">
        <f>IF('各会計、関係団体の財政状況及び健全化判断比率'!B30="","",'各会計、関係団体の財政状況及び健全化判断比率'!B30)</f>
        <v>後期高齢者医療特別会計</v>
      </c>
      <c r="X36" s="570"/>
      <c r="Y36" s="570"/>
      <c r="Z36" s="570"/>
      <c r="AA36" s="570"/>
      <c r="AB36" s="570"/>
      <c r="AC36" s="570"/>
      <c r="AD36" s="570"/>
      <c r="AE36" s="570"/>
      <c r="AF36" s="570"/>
      <c r="AG36" s="570"/>
      <c r="AH36" s="570"/>
      <c r="AI36" s="570"/>
      <c r="AJ36" s="570"/>
      <c r="AK36" s="570"/>
      <c r="AL36" s="42"/>
      <c r="AM36" s="569" t="str">
        <f t="shared" si="0"/>
        <v/>
      </c>
      <c r="AN36" s="569"/>
      <c r="AO36" s="570"/>
      <c r="AP36" s="570"/>
      <c r="AQ36" s="570"/>
      <c r="AR36" s="570"/>
      <c r="AS36" s="570"/>
      <c r="AT36" s="570"/>
      <c r="AU36" s="570"/>
      <c r="AV36" s="570"/>
      <c r="AW36" s="570"/>
      <c r="AX36" s="570"/>
      <c r="AY36" s="570"/>
      <c r="AZ36" s="570"/>
      <c r="BA36" s="570"/>
      <c r="BB36" s="570"/>
      <c r="BC36" s="570"/>
      <c r="BD36" s="42"/>
      <c r="BE36" s="569" t="str">
        <f t="shared" si="1"/>
        <v/>
      </c>
      <c r="BF36" s="569"/>
      <c r="BG36" s="570"/>
      <c r="BH36" s="570"/>
      <c r="BI36" s="570"/>
      <c r="BJ36" s="570"/>
      <c r="BK36" s="570"/>
      <c r="BL36" s="570"/>
      <c r="BM36" s="570"/>
      <c r="BN36" s="570"/>
      <c r="BO36" s="570"/>
      <c r="BP36" s="570"/>
      <c r="BQ36" s="570"/>
      <c r="BR36" s="570"/>
      <c r="BS36" s="570"/>
      <c r="BT36" s="570"/>
      <c r="BU36" s="570"/>
      <c r="BV36" s="42"/>
      <c r="BW36" s="569">
        <f t="shared" si="2"/>
        <v>9</v>
      </c>
      <c r="BX36" s="569"/>
      <c r="BY36" s="570" t="str">
        <f>IF('各会計、関係団体の財政状況及び健全化判断比率'!B70="","",'各会計、関係団体の財政状況及び健全化判断比率'!B70)</f>
        <v>日高管内地方税滞納整理機構</v>
      </c>
      <c r="BZ36" s="570"/>
      <c r="CA36" s="570"/>
      <c r="CB36" s="570"/>
      <c r="CC36" s="570"/>
      <c r="CD36" s="570"/>
      <c r="CE36" s="570"/>
      <c r="CF36" s="570"/>
      <c r="CG36" s="570"/>
      <c r="CH36" s="570"/>
      <c r="CI36" s="570"/>
      <c r="CJ36" s="570"/>
      <c r="CK36" s="570"/>
      <c r="CL36" s="570"/>
      <c r="CM36" s="570"/>
      <c r="CN36" s="42"/>
      <c r="CO36" s="569" t="str">
        <f t="shared" si="3"/>
        <v/>
      </c>
      <c r="CP36" s="569"/>
      <c r="CQ36" s="570" t="str">
        <f>IF('各会計、関係団体の財政状況及び健全化判断比率'!BS9="","",'各会計、関係団体の財政状況及び健全化判断比率'!BS9)</f>
        <v/>
      </c>
      <c r="CR36" s="570"/>
      <c r="CS36" s="570"/>
      <c r="CT36" s="570"/>
      <c r="CU36" s="570"/>
      <c r="CV36" s="570"/>
      <c r="CW36" s="570"/>
      <c r="CX36" s="570"/>
      <c r="CY36" s="570"/>
      <c r="CZ36" s="570"/>
      <c r="DA36" s="570"/>
      <c r="DB36" s="570"/>
      <c r="DC36" s="570"/>
      <c r="DD36" s="570"/>
      <c r="DE36" s="570"/>
      <c r="DG36" s="571" t="str">
        <f>IF('各会計、関係団体の財政状況及び健全化判断比率'!BR9="","",'各会計、関係団体の財政状況及び健全化判断比率'!BR9)</f>
        <v/>
      </c>
      <c r="DH36" s="571"/>
      <c r="DI36" s="69"/>
    </row>
    <row r="37" spans="1:113" ht="32.25" customHeight="1" x14ac:dyDescent="0.2">
      <c r="A37" s="42"/>
      <c r="B37" s="66"/>
      <c r="C37" s="569" t="str">
        <f>IF(E37="","",C36+1)</f>
        <v/>
      </c>
      <c r="D37" s="569"/>
      <c r="E37" s="570" t="str">
        <f>IF('各会計、関係団体の財政状況及び健全化判断比率'!B10="","",'各会計、関係団体の財政状況及び健全化判断比率'!B10)</f>
        <v/>
      </c>
      <c r="F37" s="570"/>
      <c r="G37" s="570"/>
      <c r="H37" s="570"/>
      <c r="I37" s="570"/>
      <c r="J37" s="570"/>
      <c r="K37" s="570"/>
      <c r="L37" s="570"/>
      <c r="M37" s="570"/>
      <c r="N37" s="570"/>
      <c r="O37" s="570"/>
      <c r="P37" s="570"/>
      <c r="Q37" s="570"/>
      <c r="R37" s="570"/>
      <c r="S37" s="570"/>
      <c r="T37" s="42"/>
      <c r="U37" s="569" t="str">
        <f t="shared" si="4"/>
        <v/>
      </c>
      <c r="V37" s="569"/>
      <c r="W37" s="570"/>
      <c r="X37" s="570"/>
      <c r="Y37" s="570"/>
      <c r="Z37" s="570"/>
      <c r="AA37" s="570"/>
      <c r="AB37" s="570"/>
      <c r="AC37" s="570"/>
      <c r="AD37" s="570"/>
      <c r="AE37" s="570"/>
      <c r="AF37" s="570"/>
      <c r="AG37" s="570"/>
      <c r="AH37" s="570"/>
      <c r="AI37" s="570"/>
      <c r="AJ37" s="570"/>
      <c r="AK37" s="570"/>
      <c r="AL37" s="42"/>
      <c r="AM37" s="569" t="str">
        <f t="shared" si="0"/>
        <v/>
      </c>
      <c r="AN37" s="569"/>
      <c r="AO37" s="570"/>
      <c r="AP37" s="570"/>
      <c r="AQ37" s="570"/>
      <c r="AR37" s="570"/>
      <c r="AS37" s="570"/>
      <c r="AT37" s="570"/>
      <c r="AU37" s="570"/>
      <c r="AV37" s="570"/>
      <c r="AW37" s="570"/>
      <c r="AX37" s="570"/>
      <c r="AY37" s="570"/>
      <c r="AZ37" s="570"/>
      <c r="BA37" s="570"/>
      <c r="BB37" s="570"/>
      <c r="BC37" s="570"/>
      <c r="BD37" s="42"/>
      <c r="BE37" s="569" t="str">
        <f t="shared" si="1"/>
        <v/>
      </c>
      <c r="BF37" s="569"/>
      <c r="BG37" s="570"/>
      <c r="BH37" s="570"/>
      <c r="BI37" s="570"/>
      <c r="BJ37" s="570"/>
      <c r="BK37" s="570"/>
      <c r="BL37" s="570"/>
      <c r="BM37" s="570"/>
      <c r="BN37" s="570"/>
      <c r="BO37" s="570"/>
      <c r="BP37" s="570"/>
      <c r="BQ37" s="570"/>
      <c r="BR37" s="570"/>
      <c r="BS37" s="570"/>
      <c r="BT37" s="570"/>
      <c r="BU37" s="570"/>
      <c r="BV37" s="42"/>
      <c r="BW37" s="569">
        <f t="shared" si="2"/>
        <v>10</v>
      </c>
      <c r="BX37" s="569"/>
      <c r="BY37" s="570" t="str">
        <f>IF('各会計、関係団体の財政状況及び健全化判断比率'!B71="","",'各会計、関係団体の財政状況及び健全化判断比率'!B71)</f>
        <v>日高地区交通災害共済組合</v>
      </c>
      <c r="BZ37" s="570"/>
      <c r="CA37" s="570"/>
      <c r="CB37" s="570"/>
      <c r="CC37" s="570"/>
      <c r="CD37" s="570"/>
      <c r="CE37" s="570"/>
      <c r="CF37" s="570"/>
      <c r="CG37" s="570"/>
      <c r="CH37" s="570"/>
      <c r="CI37" s="570"/>
      <c r="CJ37" s="570"/>
      <c r="CK37" s="570"/>
      <c r="CL37" s="570"/>
      <c r="CM37" s="570"/>
      <c r="CN37" s="42"/>
      <c r="CO37" s="569" t="str">
        <f t="shared" si="3"/>
        <v/>
      </c>
      <c r="CP37" s="569"/>
      <c r="CQ37" s="570" t="str">
        <f>IF('各会計、関係団体の財政状況及び健全化判断比率'!BS10="","",'各会計、関係団体の財政状況及び健全化判断比率'!BS10)</f>
        <v/>
      </c>
      <c r="CR37" s="570"/>
      <c r="CS37" s="570"/>
      <c r="CT37" s="570"/>
      <c r="CU37" s="570"/>
      <c r="CV37" s="570"/>
      <c r="CW37" s="570"/>
      <c r="CX37" s="570"/>
      <c r="CY37" s="570"/>
      <c r="CZ37" s="570"/>
      <c r="DA37" s="570"/>
      <c r="DB37" s="570"/>
      <c r="DC37" s="570"/>
      <c r="DD37" s="570"/>
      <c r="DE37" s="570"/>
      <c r="DG37" s="571" t="str">
        <f>IF('各会計、関係団体の財政状況及び健全化判断比率'!BR10="","",'各会計、関係団体の財政状況及び健全化判断比率'!BR10)</f>
        <v/>
      </c>
      <c r="DH37" s="571"/>
      <c r="DI37" s="69"/>
    </row>
    <row r="38" spans="1:113" ht="32.25" customHeight="1" x14ac:dyDescent="0.2">
      <c r="A38" s="42"/>
      <c r="B38" s="66"/>
      <c r="C38" s="569" t="str">
        <f t="shared" ref="C38:C43" si="5">IF(E38="","",C37+1)</f>
        <v/>
      </c>
      <c r="D38" s="569"/>
      <c r="E38" s="570" t="str">
        <f>IF('各会計、関係団体の財政状況及び健全化判断比率'!B11="","",'各会計、関係団体の財政状況及び健全化判断比率'!B11)</f>
        <v/>
      </c>
      <c r="F38" s="570"/>
      <c r="G38" s="570"/>
      <c r="H38" s="570"/>
      <c r="I38" s="570"/>
      <c r="J38" s="570"/>
      <c r="K38" s="570"/>
      <c r="L38" s="570"/>
      <c r="M38" s="570"/>
      <c r="N38" s="570"/>
      <c r="O38" s="570"/>
      <c r="P38" s="570"/>
      <c r="Q38" s="570"/>
      <c r="R38" s="570"/>
      <c r="S38" s="570"/>
      <c r="T38" s="42"/>
      <c r="U38" s="569" t="str">
        <f t="shared" si="4"/>
        <v/>
      </c>
      <c r="V38" s="569"/>
      <c r="W38" s="570"/>
      <c r="X38" s="570"/>
      <c r="Y38" s="570"/>
      <c r="Z38" s="570"/>
      <c r="AA38" s="570"/>
      <c r="AB38" s="570"/>
      <c r="AC38" s="570"/>
      <c r="AD38" s="570"/>
      <c r="AE38" s="570"/>
      <c r="AF38" s="570"/>
      <c r="AG38" s="570"/>
      <c r="AH38" s="570"/>
      <c r="AI38" s="570"/>
      <c r="AJ38" s="570"/>
      <c r="AK38" s="570"/>
      <c r="AL38" s="42"/>
      <c r="AM38" s="569" t="str">
        <f t="shared" si="0"/>
        <v/>
      </c>
      <c r="AN38" s="569"/>
      <c r="AO38" s="570"/>
      <c r="AP38" s="570"/>
      <c r="AQ38" s="570"/>
      <c r="AR38" s="570"/>
      <c r="AS38" s="570"/>
      <c r="AT38" s="570"/>
      <c r="AU38" s="570"/>
      <c r="AV38" s="570"/>
      <c r="AW38" s="570"/>
      <c r="AX38" s="570"/>
      <c r="AY38" s="570"/>
      <c r="AZ38" s="570"/>
      <c r="BA38" s="570"/>
      <c r="BB38" s="570"/>
      <c r="BC38" s="570"/>
      <c r="BD38" s="42"/>
      <c r="BE38" s="569" t="str">
        <f t="shared" si="1"/>
        <v/>
      </c>
      <c r="BF38" s="569"/>
      <c r="BG38" s="570"/>
      <c r="BH38" s="570"/>
      <c r="BI38" s="570"/>
      <c r="BJ38" s="570"/>
      <c r="BK38" s="570"/>
      <c r="BL38" s="570"/>
      <c r="BM38" s="570"/>
      <c r="BN38" s="570"/>
      <c r="BO38" s="570"/>
      <c r="BP38" s="570"/>
      <c r="BQ38" s="570"/>
      <c r="BR38" s="570"/>
      <c r="BS38" s="570"/>
      <c r="BT38" s="570"/>
      <c r="BU38" s="570"/>
      <c r="BV38" s="42"/>
      <c r="BW38" s="569" t="str">
        <f t="shared" si="2"/>
        <v/>
      </c>
      <c r="BX38" s="569"/>
      <c r="BY38" s="570" t="str">
        <f>IF('各会計、関係団体の財政状況及び健全化判断比率'!B72="","",'各会計、関係団体の財政状況及び健全化判断比率'!B72)</f>
        <v/>
      </c>
      <c r="BZ38" s="570"/>
      <c r="CA38" s="570"/>
      <c r="CB38" s="570"/>
      <c r="CC38" s="570"/>
      <c r="CD38" s="570"/>
      <c r="CE38" s="570"/>
      <c r="CF38" s="570"/>
      <c r="CG38" s="570"/>
      <c r="CH38" s="570"/>
      <c r="CI38" s="570"/>
      <c r="CJ38" s="570"/>
      <c r="CK38" s="570"/>
      <c r="CL38" s="570"/>
      <c r="CM38" s="570"/>
      <c r="CN38" s="42"/>
      <c r="CO38" s="569" t="str">
        <f t="shared" si="3"/>
        <v/>
      </c>
      <c r="CP38" s="569"/>
      <c r="CQ38" s="570" t="str">
        <f>IF('各会計、関係団体の財政状況及び健全化判断比率'!BS11="","",'各会計、関係団体の財政状況及び健全化判断比率'!BS11)</f>
        <v/>
      </c>
      <c r="CR38" s="570"/>
      <c r="CS38" s="570"/>
      <c r="CT38" s="570"/>
      <c r="CU38" s="570"/>
      <c r="CV38" s="570"/>
      <c r="CW38" s="570"/>
      <c r="CX38" s="570"/>
      <c r="CY38" s="570"/>
      <c r="CZ38" s="570"/>
      <c r="DA38" s="570"/>
      <c r="DB38" s="570"/>
      <c r="DC38" s="570"/>
      <c r="DD38" s="570"/>
      <c r="DE38" s="570"/>
      <c r="DG38" s="571" t="str">
        <f>IF('各会計、関係団体の財政状況及び健全化判断比率'!BR11="","",'各会計、関係団体の財政状況及び健全化判断比率'!BR11)</f>
        <v/>
      </c>
      <c r="DH38" s="571"/>
      <c r="DI38" s="69"/>
    </row>
    <row r="39" spans="1:113" ht="32.25" customHeight="1" x14ac:dyDescent="0.2">
      <c r="A39" s="42"/>
      <c r="B39" s="66"/>
      <c r="C39" s="569" t="str">
        <f t="shared" si="5"/>
        <v/>
      </c>
      <c r="D39" s="569"/>
      <c r="E39" s="570" t="str">
        <f>IF('各会計、関係団体の財政状況及び健全化判断比率'!B12="","",'各会計、関係団体の財政状況及び健全化判断比率'!B12)</f>
        <v/>
      </c>
      <c r="F39" s="570"/>
      <c r="G39" s="570"/>
      <c r="H39" s="570"/>
      <c r="I39" s="570"/>
      <c r="J39" s="570"/>
      <c r="K39" s="570"/>
      <c r="L39" s="570"/>
      <c r="M39" s="570"/>
      <c r="N39" s="570"/>
      <c r="O39" s="570"/>
      <c r="P39" s="570"/>
      <c r="Q39" s="570"/>
      <c r="R39" s="570"/>
      <c r="S39" s="570"/>
      <c r="T39" s="42"/>
      <c r="U39" s="569" t="str">
        <f t="shared" si="4"/>
        <v/>
      </c>
      <c r="V39" s="569"/>
      <c r="W39" s="570"/>
      <c r="X39" s="570"/>
      <c r="Y39" s="570"/>
      <c r="Z39" s="570"/>
      <c r="AA39" s="570"/>
      <c r="AB39" s="570"/>
      <c r="AC39" s="570"/>
      <c r="AD39" s="570"/>
      <c r="AE39" s="570"/>
      <c r="AF39" s="570"/>
      <c r="AG39" s="570"/>
      <c r="AH39" s="570"/>
      <c r="AI39" s="570"/>
      <c r="AJ39" s="570"/>
      <c r="AK39" s="570"/>
      <c r="AL39" s="42"/>
      <c r="AM39" s="569" t="str">
        <f t="shared" si="0"/>
        <v/>
      </c>
      <c r="AN39" s="569"/>
      <c r="AO39" s="570"/>
      <c r="AP39" s="570"/>
      <c r="AQ39" s="570"/>
      <c r="AR39" s="570"/>
      <c r="AS39" s="570"/>
      <c r="AT39" s="570"/>
      <c r="AU39" s="570"/>
      <c r="AV39" s="570"/>
      <c r="AW39" s="570"/>
      <c r="AX39" s="570"/>
      <c r="AY39" s="570"/>
      <c r="AZ39" s="570"/>
      <c r="BA39" s="570"/>
      <c r="BB39" s="570"/>
      <c r="BC39" s="570"/>
      <c r="BD39" s="42"/>
      <c r="BE39" s="569" t="str">
        <f t="shared" si="1"/>
        <v/>
      </c>
      <c r="BF39" s="569"/>
      <c r="BG39" s="570"/>
      <c r="BH39" s="570"/>
      <c r="BI39" s="570"/>
      <c r="BJ39" s="570"/>
      <c r="BK39" s="570"/>
      <c r="BL39" s="570"/>
      <c r="BM39" s="570"/>
      <c r="BN39" s="570"/>
      <c r="BO39" s="570"/>
      <c r="BP39" s="570"/>
      <c r="BQ39" s="570"/>
      <c r="BR39" s="570"/>
      <c r="BS39" s="570"/>
      <c r="BT39" s="570"/>
      <c r="BU39" s="570"/>
      <c r="BV39" s="42"/>
      <c r="BW39" s="569" t="str">
        <f t="shared" si="2"/>
        <v/>
      </c>
      <c r="BX39" s="569"/>
      <c r="BY39" s="570" t="str">
        <f>IF('各会計、関係団体の財政状況及び健全化判断比率'!B73="","",'各会計、関係団体の財政状況及び健全化判断比率'!B73)</f>
        <v/>
      </c>
      <c r="BZ39" s="570"/>
      <c r="CA39" s="570"/>
      <c r="CB39" s="570"/>
      <c r="CC39" s="570"/>
      <c r="CD39" s="570"/>
      <c r="CE39" s="570"/>
      <c r="CF39" s="570"/>
      <c r="CG39" s="570"/>
      <c r="CH39" s="570"/>
      <c r="CI39" s="570"/>
      <c r="CJ39" s="570"/>
      <c r="CK39" s="570"/>
      <c r="CL39" s="570"/>
      <c r="CM39" s="570"/>
      <c r="CN39" s="42"/>
      <c r="CO39" s="569" t="str">
        <f t="shared" si="3"/>
        <v/>
      </c>
      <c r="CP39" s="569"/>
      <c r="CQ39" s="570" t="str">
        <f>IF('各会計、関係団体の財政状況及び健全化判断比率'!BS12="","",'各会計、関係団体の財政状況及び健全化判断比率'!BS12)</f>
        <v/>
      </c>
      <c r="CR39" s="570"/>
      <c r="CS39" s="570"/>
      <c r="CT39" s="570"/>
      <c r="CU39" s="570"/>
      <c r="CV39" s="570"/>
      <c r="CW39" s="570"/>
      <c r="CX39" s="570"/>
      <c r="CY39" s="570"/>
      <c r="CZ39" s="570"/>
      <c r="DA39" s="570"/>
      <c r="DB39" s="570"/>
      <c r="DC39" s="570"/>
      <c r="DD39" s="570"/>
      <c r="DE39" s="570"/>
      <c r="DG39" s="571" t="str">
        <f>IF('各会計、関係団体の財政状況及び健全化判断比率'!BR12="","",'各会計、関係団体の財政状況及び健全化判断比率'!BR12)</f>
        <v/>
      </c>
      <c r="DH39" s="571"/>
      <c r="DI39" s="69"/>
    </row>
    <row r="40" spans="1:113" ht="32.25" customHeight="1" x14ac:dyDescent="0.2">
      <c r="A40" s="42"/>
      <c r="B40" s="66"/>
      <c r="C40" s="569" t="str">
        <f t="shared" si="5"/>
        <v/>
      </c>
      <c r="D40" s="569"/>
      <c r="E40" s="570" t="str">
        <f>IF('各会計、関係団体の財政状況及び健全化判断比率'!B13="","",'各会計、関係団体の財政状況及び健全化判断比率'!B13)</f>
        <v/>
      </c>
      <c r="F40" s="570"/>
      <c r="G40" s="570"/>
      <c r="H40" s="570"/>
      <c r="I40" s="570"/>
      <c r="J40" s="570"/>
      <c r="K40" s="570"/>
      <c r="L40" s="570"/>
      <c r="M40" s="570"/>
      <c r="N40" s="570"/>
      <c r="O40" s="570"/>
      <c r="P40" s="570"/>
      <c r="Q40" s="570"/>
      <c r="R40" s="570"/>
      <c r="S40" s="570"/>
      <c r="T40" s="42"/>
      <c r="U40" s="569" t="str">
        <f t="shared" si="4"/>
        <v/>
      </c>
      <c r="V40" s="569"/>
      <c r="W40" s="570"/>
      <c r="X40" s="570"/>
      <c r="Y40" s="570"/>
      <c r="Z40" s="570"/>
      <c r="AA40" s="570"/>
      <c r="AB40" s="570"/>
      <c r="AC40" s="570"/>
      <c r="AD40" s="570"/>
      <c r="AE40" s="570"/>
      <c r="AF40" s="570"/>
      <c r="AG40" s="570"/>
      <c r="AH40" s="570"/>
      <c r="AI40" s="570"/>
      <c r="AJ40" s="570"/>
      <c r="AK40" s="570"/>
      <c r="AL40" s="42"/>
      <c r="AM40" s="569" t="str">
        <f t="shared" si="0"/>
        <v/>
      </c>
      <c r="AN40" s="569"/>
      <c r="AO40" s="570"/>
      <c r="AP40" s="570"/>
      <c r="AQ40" s="570"/>
      <c r="AR40" s="570"/>
      <c r="AS40" s="570"/>
      <c r="AT40" s="570"/>
      <c r="AU40" s="570"/>
      <c r="AV40" s="570"/>
      <c r="AW40" s="570"/>
      <c r="AX40" s="570"/>
      <c r="AY40" s="570"/>
      <c r="AZ40" s="570"/>
      <c r="BA40" s="570"/>
      <c r="BB40" s="570"/>
      <c r="BC40" s="570"/>
      <c r="BD40" s="42"/>
      <c r="BE40" s="569" t="str">
        <f t="shared" si="1"/>
        <v/>
      </c>
      <c r="BF40" s="569"/>
      <c r="BG40" s="570"/>
      <c r="BH40" s="570"/>
      <c r="BI40" s="570"/>
      <c r="BJ40" s="570"/>
      <c r="BK40" s="570"/>
      <c r="BL40" s="570"/>
      <c r="BM40" s="570"/>
      <c r="BN40" s="570"/>
      <c r="BO40" s="570"/>
      <c r="BP40" s="570"/>
      <c r="BQ40" s="570"/>
      <c r="BR40" s="570"/>
      <c r="BS40" s="570"/>
      <c r="BT40" s="570"/>
      <c r="BU40" s="570"/>
      <c r="BV40" s="42"/>
      <c r="BW40" s="569" t="str">
        <f t="shared" si="2"/>
        <v/>
      </c>
      <c r="BX40" s="569"/>
      <c r="BY40" s="570" t="str">
        <f>IF('各会計、関係団体の財政状況及び健全化判断比率'!B74="","",'各会計、関係団体の財政状況及び健全化判断比率'!B74)</f>
        <v/>
      </c>
      <c r="BZ40" s="570"/>
      <c r="CA40" s="570"/>
      <c r="CB40" s="570"/>
      <c r="CC40" s="570"/>
      <c r="CD40" s="570"/>
      <c r="CE40" s="570"/>
      <c r="CF40" s="570"/>
      <c r="CG40" s="570"/>
      <c r="CH40" s="570"/>
      <c r="CI40" s="570"/>
      <c r="CJ40" s="570"/>
      <c r="CK40" s="570"/>
      <c r="CL40" s="570"/>
      <c r="CM40" s="570"/>
      <c r="CN40" s="42"/>
      <c r="CO40" s="569" t="str">
        <f t="shared" si="3"/>
        <v/>
      </c>
      <c r="CP40" s="569"/>
      <c r="CQ40" s="570" t="str">
        <f>IF('各会計、関係団体の財政状況及び健全化判断比率'!BS13="","",'各会計、関係団体の財政状況及び健全化判断比率'!BS13)</f>
        <v/>
      </c>
      <c r="CR40" s="570"/>
      <c r="CS40" s="570"/>
      <c r="CT40" s="570"/>
      <c r="CU40" s="570"/>
      <c r="CV40" s="570"/>
      <c r="CW40" s="570"/>
      <c r="CX40" s="570"/>
      <c r="CY40" s="570"/>
      <c r="CZ40" s="570"/>
      <c r="DA40" s="570"/>
      <c r="DB40" s="570"/>
      <c r="DC40" s="570"/>
      <c r="DD40" s="570"/>
      <c r="DE40" s="570"/>
      <c r="DG40" s="571" t="str">
        <f>IF('各会計、関係団体の財政状況及び健全化判断比率'!BR13="","",'各会計、関係団体の財政状況及び健全化判断比率'!BR13)</f>
        <v/>
      </c>
      <c r="DH40" s="571"/>
      <c r="DI40" s="69"/>
    </row>
    <row r="41" spans="1:113" ht="32.25" customHeight="1" x14ac:dyDescent="0.2">
      <c r="A41" s="42"/>
      <c r="B41" s="66"/>
      <c r="C41" s="569" t="str">
        <f t="shared" si="5"/>
        <v/>
      </c>
      <c r="D41" s="569"/>
      <c r="E41" s="570" t="str">
        <f>IF('各会計、関係団体の財政状況及び健全化判断比率'!B14="","",'各会計、関係団体の財政状況及び健全化判断比率'!B14)</f>
        <v/>
      </c>
      <c r="F41" s="570"/>
      <c r="G41" s="570"/>
      <c r="H41" s="570"/>
      <c r="I41" s="570"/>
      <c r="J41" s="570"/>
      <c r="K41" s="570"/>
      <c r="L41" s="570"/>
      <c r="M41" s="570"/>
      <c r="N41" s="570"/>
      <c r="O41" s="570"/>
      <c r="P41" s="570"/>
      <c r="Q41" s="570"/>
      <c r="R41" s="570"/>
      <c r="S41" s="570"/>
      <c r="T41" s="42"/>
      <c r="U41" s="569" t="str">
        <f t="shared" si="4"/>
        <v/>
      </c>
      <c r="V41" s="569"/>
      <c r="W41" s="570"/>
      <c r="X41" s="570"/>
      <c r="Y41" s="570"/>
      <c r="Z41" s="570"/>
      <c r="AA41" s="570"/>
      <c r="AB41" s="570"/>
      <c r="AC41" s="570"/>
      <c r="AD41" s="570"/>
      <c r="AE41" s="570"/>
      <c r="AF41" s="570"/>
      <c r="AG41" s="570"/>
      <c r="AH41" s="570"/>
      <c r="AI41" s="570"/>
      <c r="AJ41" s="570"/>
      <c r="AK41" s="570"/>
      <c r="AL41" s="42"/>
      <c r="AM41" s="569" t="str">
        <f t="shared" si="0"/>
        <v/>
      </c>
      <c r="AN41" s="569"/>
      <c r="AO41" s="570"/>
      <c r="AP41" s="570"/>
      <c r="AQ41" s="570"/>
      <c r="AR41" s="570"/>
      <c r="AS41" s="570"/>
      <c r="AT41" s="570"/>
      <c r="AU41" s="570"/>
      <c r="AV41" s="570"/>
      <c r="AW41" s="570"/>
      <c r="AX41" s="570"/>
      <c r="AY41" s="570"/>
      <c r="AZ41" s="570"/>
      <c r="BA41" s="570"/>
      <c r="BB41" s="570"/>
      <c r="BC41" s="570"/>
      <c r="BD41" s="42"/>
      <c r="BE41" s="569" t="str">
        <f t="shared" si="1"/>
        <v/>
      </c>
      <c r="BF41" s="569"/>
      <c r="BG41" s="570"/>
      <c r="BH41" s="570"/>
      <c r="BI41" s="570"/>
      <c r="BJ41" s="570"/>
      <c r="BK41" s="570"/>
      <c r="BL41" s="570"/>
      <c r="BM41" s="570"/>
      <c r="BN41" s="570"/>
      <c r="BO41" s="570"/>
      <c r="BP41" s="570"/>
      <c r="BQ41" s="570"/>
      <c r="BR41" s="570"/>
      <c r="BS41" s="570"/>
      <c r="BT41" s="570"/>
      <c r="BU41" s="570"/>
      <c r="BV41" s="42"/>
      <c r="BW41" s="569" t="str">
        <f t="shared" si="2"/>
        <v/>
      </c>
      <c r="BX41" s="569"/>
      <c r="BY41" s="570" t="str">
        <f>IF('各会計、関係団体の財政状況及び健全化判断比率'!B75="","",'各会計、関係団体の財政状況及び健全化判断比率'!B75)</f>
        <v/>
      </c>
      <c r="BZ41" s="570"/>
      <c r="CA41" s="570"/>
      <c r="CB41" s="570"/>
      <c r="CC41" s="570"/>
      <c r="CD41" s="570"/>
      <c r="CE41" s="570"/>
      <c r="CF41" s="570"/>
      <c r="CG41" s="570"/>
      <c r="CH41" s="570"/>
      <c r="CI41" s="570"/>
      <c r="CJ41" s="570"/>
      <c r="CK41" s="570"/>
      <c r="CL41" s="570"/>
      <c r="CM41" s="570"/>
      <c r="CN41" s="42"/>
      <c r="CO41" s="569" t="str">
        <f t="shared" si="3"/>
        <v/>
      </c>
      <c r="CP41" s="569"/>
      <c r="CQ41" s="570" t="str">
        <f>IF('各会計、関係団体の財政状況及び健全化判断比率'!BS14="","",'各会計、関係団体の財政状況及び健全化判断比率'!BS14)</f>
        <v/>
      </c>
      <c r="CR41" s="570"/>
      <c r="CS41" s="570"/>
      <c r="CT41" s="570"/>
      <c r="CU41" s="570"/>
      <c r="CV41" s="570"/>
      <c r="CW41" s="570"/>
      <c r="CX41" s="570"/>
      <c r="CY41" s="570"/>
      <c r="CZ41" s="570"/>
      <c r="DA41" s="570"/>
      <c r="DB41" s="570"/>
      <c r="DC41" s="570"/>
      <c r="DD41" s="570"/>
      <c r="DE41" s="570"/>
      <c r="DG41" s="571" t="str">
        <f>IF('各会計、関係団体の財政状況及び健全化判断比率'!BR14="","",'各会計、関係団体の財政状況及び健全化判断比率'!BR14)</f>
        <v/>
      </c>
      <c r="DH41" s="571"/>
      <c r="DI41" s="69"/>
    </row>
    <row r="42" spans="1:113" ht="32.25" customHeight="1" x14ac:dyDescent="0.2">
      <c r="B42" s="66"/>
      <c r="C42" s="569" t="str">
        <f t="shared" si="5"/>
        <v/>
      </c>
      <c r="D42" s="569"/>
      <c r="E42" s="570" t="str">
        <f>IF('各会計、関係団体の財政状況及び健全化判断比率'!B15="","",'各会計、関係団体の財政状況及び健全化判断比率'!B15)</f>
        <v/>
      </c>
      <c r="F42" s="570"/>
      <c r="G42" s="570"/>
      <c r="H42" s="570"/>
      <c r="I42" s="570"/>
      <c r="J42" s="570"/>
      <c r="K42" s="570"/>
      <c r="L42" s="570"/>
      <c r="M42" s="570"/>
      <c r="N42" s="570"/>
      <c r="O42" s="570"/>
      <c r="P42" s="570"/>
      <c r="Q42" s="570"/>
      <c r="R42" s="570"/>
      <c r="S42" s="570"/>
      <c r="T42" s="42"/>
      <c r="U42" s="569" t="str">
        <f t="shared" si="4"/>
        <v/>
      </c>
      <c r="V42" s="569"/>
      <c r="W42" s="570"/>
      <c r="X42" s="570"/>
      <c r="Y42" s="570"/>
      <c r="Z42" s="570"/>
      <c r="AA42" s="570"/>
      <c r="AB42" s="570"/>
      <c r="AC42" s="570"/>
      <c r="AD42" s="570"/>
      <c r="AE42" s="570"/>
      <c r="AF42" s="570"/>
      <c r="AG42" s="570"/>
      <c r="AH42" s="570"/>
      <c r="AI42" s="570"/>
      <c r="AJ42" s="570"/>
      <c r="AK42" s="570"/>
      <c r="AL42" s="42"/>
      <c r="AM42" s="569" t="str">
        <f t="shared" si="0"/>
        <v/>
      </c>
      <c r="AN42" s="569"/>
      <c r="AO42" s="570"/>
      <c r="AP42" s="570"/>
      <c r="AQ42" s="570"/>
      <c r="AR42" s="570"/>
      <c r="AS42" s="570"/>
      <c r="AT42" s="570"/>
      <c r="AU42" s="570"/>
      <c r="AV42" s="570"/>
      <c r="AW42" s="570"/>
      <c r="AX42" s="570"/>
      <c r="AY42" s="570"/>
      <c r="AZ42" s="570"/>
      <c r="BA42" s="570"/>
      <c r="BB42" s="570"/>
      <c r="BC42" s="570"/>
      <c r="BD42" s="42"/>
      <c r="BE42" s="569" t="str">
        <f t="shared" si="1"/>
        <v/>
      </c>
      <c r="BF42" s="569"/>
      <c r="BG42" s="570"/>
      <c r="BH42" s="570"/>
      <c r="BI42" s="570"/>
      <c r="BJ42" s="570"/>
      <c r="BK42" s="570"/>
      <c r="BL42" s="570"/>
      <c r="BM42" s="570"/>
      <c r="BN42" s="570"/>
      <c r="BO42" s="570"/>
      <c r="BP42" s="570"/>
      <c r="BQ42" s="570"/>
      <c r="BR42" s="570"/>
      <c r="BS42" s="570"/>
      <c r="BT42" s="570"/>
      <c r="BU42" s="570"/>
      <c r="BV42" s="42"/>
      <c r="BW42" s="569" t="str">
        <f t="shared" si="2"/>
        <v/>
      </c>
      <c r="BX42" s="569"/>
      <c r="BY42" s="570" t="str">
        <f>IF('各会計、関係団体の財政状況及び健全化判断比率'!B76="","",'各会計、関係団体の財政状況及び健全化判断比率'!B76)</f>
        <v/>
      </c>
      <c r="BZ42" s="570"/>
      <c r="CA42" s="570"/>
      <c r="CB42" s="570"/>
      <c r="CC42" s="570"/>
      <c r="CD42" s="570"/>
      <c r="CE42" s="570"/>
      <c r="CF42" s="570"/>
      <c r="CG42" s="570"/>
      <c r="CH42" s="570"/>
      <c r="CI42" s="570"/>
      <c r="CJ42" s="570"/>
      <c r="CK42" s="570"/>
      <c r="CL42" s="570"/>
      <c r="CM42" s="570"/>
      <c r="CN42" s="42"/>
      <c r="CO42" s="569" t="str">
        <f t="shared" si="3"/>
        <v/>
      </c>
      <c r="CP42" s="569"/>
      <c r="CQ42" s="570" t="str">
        <f>IF('各会計、関係団体の財政状況及び健全化判断比率'!BS15="","",'各会計、関係団体の財政状況及び健全化判断比率'!BS15)</f>
        <v/>
      </c>
      <c r="CR42" s="570"/>
      <c r="CS42" s="570"/>
      <c r="CT42" s="570"/>
      <c r="CU42" s="570"/>
      <c r="CV42" s="570"/>
      <c r="CW42" s="570"/>
      <c r="CX42" s="570"/>
      <c r="CY42" s="570"/>
      <c r="CZ42" s="570"/>
      <c r="DA42" s="570"/>
      <c r="DB42" s="570"/>
      <c r="DC42" s="570"/>
      <c r="DD42" s="570"/>
      <c r="DE42" s="570"/>
      <c r="DG42" s="571" t="str">
        <f>IF('各会計、関係団体の財政状況及び健全化判断比率'!BR15="","",'各会計、関係団体の財政状況及び健全化判断比率'!BR15)</f>
        <v/>
      </c>
      <c r="DH42" s="571"/>
      <c r="DI42" s="69"/>
    </row>
    <row r="43" spans="1:113" ht="32.25" customHeight="1" x14ac:dyDescent="0.2">
      <c r="B43" s="66"/>
      <c r="C43" s="569" t="str">
        <f t="shared" si="5"/>
        <v/>
      </c>
      <c r="D43" s="569"/>
      <c r="E43" s="570" t="str">
        <f>IF('各会計、関係団体の財政状況及び健全化判断比率'!B16="","",'各会計、関係団体の財政状況及び健全化判断比率'!B16)</f>
        <v/>
      </c>
      <c r="F43" s="570"/>
      <c r="G43" s="570"/>
      <c r="H43" s="570"/>
      <c r="I43" s="570"/>
      <c r="J43" s="570"/>
      <c r="K43" s="570"/>
      <c r="L43" s="570"/>
      <c r="M43" s="570"/>
      <c r="N43" s="570"/>
      <c r="O43" s="570"/>
      <c r="P43" s="570"/>
      <c r="Q43" s="570"/>
      <c r="R43" s="570"/>
      <c r="S43" s="570"/>
      <c r="T43" s="42"/>
      <c r="U43" s="569" t="str">
        <f t="shared" si="4"/>
        <v/>
      </c>
      <c r="V43" s="569"/>
      <c r="W43" s="570"/>
      <c r="X43" s="570"/>
      <c r="Y43" s="570"/>
      <c r="Z43" s="570"/>
      <c r="AA43" s="570"/>
      <c r="AB43" s="570"/>
      <c r="AC43" s="570"/>
      <c r="AD43" s="570"/>
      <c r="AE43" s="570"/>
      <c r="AF43" s="570"/>
      <c r="AG43" s="570"/>
      <c r="AH43" s="570"/>
      <c r="AI43" s="570"/>
      <c r="AJ43" s="570"/>
      <c r="AK43" s="570"/>
      <c r="AL43" s="42"/>
      <c r="AM43" s="569" t="str">
        <f t="shared" si="0"/>
        <v/>
      </c>
      <c r="AN43" s="569"/>
      <c r="AO43" s="570"/>
      <c r="AP43" s="570"/>
      <c r="AQ43" s="570"/>
      <c r="AR43" s="570"/>
      <c r="AS43" s="570"/>
      <c r="AT43" s="570"/>
      <c r="AU43" s="570"/>
      <c r="AV43" s="570"/>
      <c r="AW43" s="570"/>
      <c r="AX43" s="570"/>
      <c r="AY43" s="570"/>
      <c r="AZ43" s="570"/>
      <c r="BA43" s="570"/>
      <c r="BB43" s="570"/>
      <c r="BC43" s="570"/>
      <c r="BD43" s="42"/>
      <c r="BE43" s="569" t="str">
        <f t="shared" si="1"/>
        <v/>
      </c>
      <c r="BF43" s="569"/>
      <c r="BG43" s="570"/>
      <c r="BH43" s="570"/>
      <c r="BI43" s="570"/>
      <c r="BJ43" s="570"/>
      <c r="BK43" s="570"/>
      <c r="BL43" s="570"/>
      <c r="BM43" s="570"/>
      <c r="BN43" s="570"/>
      <c r="BO43" s="570"/>
      <c r="BP43" s="570"/>
      <c r="BQ43" s="570"/>
      <c r="BR43" s="570"/>
      <c r="BS43" s="570"/>
      <c r="BT43" s="570"/>
      <c r="BU43" s="570"/>
      <c r="BV43" s="42"/>
      <c r="BW43" s="569" t="str">
        <f t="shared" si="2"/>
        <v/>
      </c>
      <c r="BX43" s="569"/>
      <c r="BY43" s="570" t="str">
        <f>IF('各会計、関係団体の財政状況及び健全化判断比率'!B77="","",'各会計、関係団体の財政状況及び健全化判断比率'!B77)</f>
        <v/>
      </c>
      <c r="BZ43" s="570"/>
      <c r="CA43" s="570"/>
      <c r="CB43" s="570"/>
      <c r="CC43" s="570"/>
      <c r="CD43" s="570"/>
      <c r="CE43" s="570"/>
      <c r="CF43" s="570"/>
      <c r="CG43" s="570"/>
      <c r="CH43" s="570"/>
      <c r="CI43" s="570"/>
      <c r="CJ43" s="570"/>
      <c r="CK43" s="570"/>
      <c r="CL43" s="570"/>
      <c r="CM43" s="570"/>
      <c r="CN43" s="42"/>
      <c r="CO43" s="569" t="str">
        <f t="shared" si="3"/>
        <v/>
      </c>
      <c r="CP43" s="569"/>
      <c r="CQ43" s="570" t="str">
        <f>IF('各会計、関係団体の財政状況及び健全化判断比率'!BS16="","",'各会計、関係団体の財政状況及び健全化判断比率'!BS16)</f>
        <v/>
      </c>
      <c r="CR43" s="570"/>
      <c r="CS43" s="570"/>
      <c r="CT43" s="570"/>
      <c r="CU43" s="570"/>
      <c r="CV43" s="570"/>
      <c r="CW43" s="570"/>
      <c r="CX43" s="570"/>
      <c r="CY43" s="570"/>
      <c r="CZ43" s="570"/>
      <c r="DA43" s="570"/>
      <c r="DB43" s="570"/>
      <c r="DC43" s="570"/>
      <c r="DD43" s="570"/>
      <c r="DE43" s="570"/>
      <c r="DG43" s="571" t="str">
        <f>IF('各会計、関係団体の財政状況及び健全化判断比率'!BR16="","",'各会計、関係団体の財政状況及び健全化判断比率'!BR16)</f>
        <v/>
      </c>
      <c r="DH43" s="571"/>
      <c r="DI43" s="69"/>
    </row>
    <row r="44" spans="1:113" ht="13.5" customHeight="1" thickBot="1" x14ac:dyDescent="0.25">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2"/>
    <row r="46" spans="1:113" x14ac:dyDescent="0.2">
      <c r="B46" s="41" t="s">
        <v>136</v>
      </c>
      <c r="E46" s="41" t="s">
        <v>137</v>
      </c>
    </row>
    <row r="47" spans="1:113" x14ac:dyDescent="0.2">
      <c r="E47" s="41" t="s">
        <v>138</v>
      </c>
    </row>
    <row r="48" spans="1:113" x14ac:dyDescent="0.2">
      <c r="E48" s="41" t="s">
        <v>139</v>
      </c>
    </row>
    <row r="49" spans="5:5" x14ac:dyDescent="0.2">
      <c r="E49" s="73" t="s">
        <v>140</v>
      </c>
    </row>
    <row r="50" spans="5:5" x14ac:dyDescent="0.2">
      <c r="E50" s="41" t="s">
        <v>141</v>
      </c>
    </row>
    <row r="51" spans="5:5" x14ac:dyDescent="0.2">
      <c r="E51" s="41" t="s">
        <v>142</v>
      </c>
    </row>
    <row r="52" spans="5:5" x14ac:dyDescent="0.2">
      <c r="E52" s="41" t="s">
        <v>143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Fy+uMXYFPSrqExmd9xp9ThlxI4ODlS6W3k4tvgreAhLN7Oja3UmG6Cbiiwh9M5CAmzNFdj7srLW8VyszQDbOCw==" saltValue="AxAPhbdoqNaIEych4glK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6740-1E5F-4719-AC93-797C7CF49652}">
  <sheetPr>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22" customWidth="1"/>
    <col min="2" max="2" width="11" style="222" customWidth="1"/>
    <col min="3" max="3" width="17" style="222" customWidth="1"/>
    <col min="4" max="5" width="16.6640625" style="222" customWidth="1"/>
    <col min="6" max="15" width="15" style="222" customWidth="1"/>
    <col min="16" max="16" width="24" style="222" customWidth="1"/>
    <col min="17" max="16384" width="0" style="222" hidden="1"/>
  </cols>
  <sheetData>
    <row r="1" spans="1:16" ht="16.5" customHeight="1" x14ac:dyDescent="0.2">
      <c r="A1" s="221"/>
      <c r="B1" s="221"/>
      <c r="C1" s="221"/>
      <c r="D1" s="221"/>
      <c r="E1" s="221"/>
      <c r="F1" s="221"/>
      <c r="G1" s="221"/>
      <c r="H1" s="221"/>
      <c r="I1" s="221"/>
      <c r="J1" s="221"/>
      <c r="K1" s="221"/>
      <c r="L1" s="221"/>
      <c r="M1" s="221"/>
      <c r="N1" s="221"/>
      <c r="O1" s="221"/>
      <c r="P1" s="221"/>
    </row>
    <row r="2" spans="1:16" ht="16.5" customHeight="1" x14ac:dyDescent="0.2">
      <c r="A2" s="221"/>
      <c r="B2" s="221"/>
      <c r="C2" s="221"/>
      <c r="D2" s="221"/>
      <c r="E2" s="221"/>
      <c r="F2" s="221"/>
      <c r="G2" s="221"/>
      <c r="H2" s="221"/>
      <c r="I2" s="221"/>
      <c r="J2" s="221"/>
      <c r="K2" s="221"/>
      <c r="L2" s="221"/>
      <c r="M2" s="221"/>
      <c r="N2" s="221"/>
      <c r="O2" s="221"/>
      <c r="P2" s="221"/>
    </row>
    <row r="3" spans="1:16" ht="16.5" customHeight="1" x14ac:dyDescent="0.2">
      <c r="A3" s="221"/>
      <c r="B3" s="221"/>
      <c r="C3" s="221"/>
      <c r="D3" s="221"/>
      <c r="E3" s="221"/>
      <c r="F3" s="221"/>
      <c r="G3" s="221"/>
      <c r="H3" s="221"/>
      <c r="I3" s="221"/>
      <c r="J3" s="221"/>
      <c r="K3" s="221"/>
      <c r="L3" s="221"/>
      <c r="M3" s="221"/>
      <c r="N3" s="221"/>
      <c r="O3" s="221"/>
      <c r="P3" s="221"/>
    </row>
    <row r="4" spans="1:16" ht="16.5" customHeight="1" x14ac:dyDescent="0.2">
      <c r="A4" s="221"/>
      <c r="B4" s="221"/>
      <c r="C4" s="221"/>
      <c r="D4" s="221"/>
      <c r="E4" s="221"/>
      <c r="F4" s="221"/>
      <c r="G4" s="221"/>
      <c r="H4" s="221"/>
      <c r="I4" s="221"/>
      <c r="J4" s="221"/>
      <c r="K4" s="221"/>
      <c r="L4" s="221"/>
      <c r="M4" s="221"/>
      <c r="N4" s="221"/>
      <c r="O4" s="221"/>
      <c r="P4" s="221"/>
    </row>
    <row r="5" spans="1:16" ht="16.5" customHeight="1" x14ac:dyDescent="0.2">
      <c r="A5" s="221"/>
      <c r="B5" s="221"/>
      <c r="C5" s="221"/>
      <c r="D5" s="221"/>
      <c r="E5" s="221"/>
      <c r="F5" s="221"/>
      <c r="G5" s="221"/>
      <c r="H5" s="221"/>
      <c r="I5" s="221"/>
      <c r="J5" s="221"/>
      <c r="K5" s="221"/>
      <c r="L5" s="221"/>
      <c r="M5" s="221"/>
      <c r="N5" s="221"/>
      <c r="O5" s="221"/>
      <c r="P5" s="221"/>
    </row>
    <row r="6" spans="1:16" ht="16.5" customHeight="1" x14ac:dyDescent="0.2">
      <c r="A6" s="221"/>
      <c r="B6" s="221"/>
      <c r="C6" s="221"/>
      <c r="D6" s="221"/>
      <c r="E6" s="221"/>
      <c r="F6" s="221"/>
      <c r="G6" s="221"/>
      <c r="H6" s="221"/>
      <c r="I6" s="221"/>
      <c r="J6" s="221"/>
      <c r="K6" s="221"/>
      <c r="L6" s="221"/>
      <c r="M6" s="221"/>
      <c r="N6" s="221"/>
      <c r="O6" s="221"/>
      <c r="P6" s="221"/>
    </row>
    <row r="7" spans="1:16" ht="16.5" customHeight="1" x14ac:dyDescent="0.2">
      <c r="A7" s="221"/>
      <c r="B7" s="221"/>
      <c r="C7" s="221"/>
      <c r="D7" s="221"/>
      <c r="E7" s="221"/>
      <c r="F7" s="221"/>
      <c r="G7" s="221"/>
      <c r="H7" s="221"/>
      <c r="I7" s="221"/>
      <c r="J7" s="221"/>
      <c r="K7" s="221"/>
      <c r="L7" s="221"/>
      <c r="M7" s="221"/>
      <c r="N7" s="221"/>
      <c r="O7" s="221"/>
      <c r="P7" s="221"/>
    </row>
    <row r="8" spans="1:16" ht="16.5" customHeight="1" x14ac:dyDescent="0.2">
      <c r="A8" s="221"/>
      <c r="B8" s="221"/>
      <c r="C8" s="221"/>
      <c r="D8" s="221"/>
      <c r="E8" s="221"/>
      <c r="F8" s="221"/>
      <c r="G8" s="221"/>
      <c r="H8" s="221"/>
      <c r="I8" s="221"/>
      <c r="J8" s="221"/>
      <c r="K8" s="221"/>
      <c r="L8" s="221"/>
      <c r="M8" s="221"/>
      <c r="N8" s="221"/>
      <c r="O8" s="221"/>
      <c r="P8" s="221"/>
    </row>
    <row r="9" spans="1:16" ht="16.5" customHeight="1" x14ac:dyDescent="0.2">
      <c r="A9" s="221"/>
      <c r="B9" s="221"/>
      <c r="C9" s="221"/>
      <c r="D9" s="221"/>
      <c r="E9" s="221"/>
      <c r="F9" s="221"/>
      <c r="G9" s="221"/>
      <c r="H9" s="221"/>
      <c r="I9" s="221"/>
      <c r="J9" s="221"/>
      <c r="K9" s="221"/>
      <c r="L9" s="221"/>
      <c r="M9" s="221"/>
      <c r="N9" s="221"/>
      <c r="O9" s="221"/>
      <c r="P9" s="221"/>
    </row>
    <row r="10" spans="1:16" ht="16.5" customHeight="1" x14ac:dyDescent="0.2">
      <c r="A10" s="221"/>
      <c r="B10" s="221"/>
      <c r="C10" s="221"/>
      <c r="D10" s="221"/>
      <c r="E10" s="221"/>
      <c r="F10" s="221"/>
      <c r="G10" s="221"/>
      <c r="H10" s="221"/>
      <c r="I10" s="221"/>
      <c r="J10" s="221"/>
      <c r="K10" s="221"/>
      <c r="L10" s="221"/>
      <c r="M10" s="221"/>
      <c r="N10" s="221"/>
      <c r="O10" s="221"/>
      <c r="P10" s="221"/>
    </row>
    <row r="11" spans="1:16" ht="16.5" customHeight="1" x14ac:dyDescent="0.2">
      <c r="A11" s="221"/>
      <c r="B11" s="221"/>
      <c r="C11" s="221"/>
      <c r="D11" s="221"/>
      <c r="E11" s="221"/>
      <c r="F11" s="221"/>
      <c r="G11" s="221"/>
      <c r="H11" s="221"/>
      <c r="I11" s="221"/>
      <c r="J11" s="221"/>
      <c r="K11" s="221"/>
      <c r="L11" s="221"/>
      <c r="M11" s="221"/>
      <c r="N11" s="221"/>
      <c r="O11" s="221"/>
      <c r="P11" s="221"/>
    </row>
    <row r="12" spans="1:16" ht="16.5" customHeight="1" x14ac:dyDescent="0.2">
      <c r="A12" s="221"/>
      <c r="B12" s="221"/>
      <c r="C12" s="221"/>
      <c r="D12" s="221"/>
      <c r="E12" s="221"/>
      <c r="F12" s="221"/>
      <c r="G12" s="221"/>
      <c r="H12" s="221"/>
      <c r="I12" s="221"/>
      <c r="J12" s="221"/>
      <c r="K12" s="221"/>
      <c r="L12" s="221"/>
      <c r="M12" s="221"/>
      <c r="N12" s="221"/>
      <c r="O12" s="221"/>
      <c r="P12" s="221"/>
    </row>
    <row r="13" spans="1:16" ht="16.5" customHeight="1" x14ac:dyDescent="0.2">
      <c r="A13" s="221"/>
      <c r="B13" s="221"/>
      <c r="C13" s="221"/>
      <c r="D13" s="221"/>
      <c r="E13" s="221"/>
      <c r="F13" s="221"/>
      <c r="G13" s="221"/>
      <c r="H13" s="221"/>
      <c r="I13" s="221"/>
      <c r="J13" s="221"/>
      <c r="K13" s="221"/>
      <c r="L13" s="221"/>
      <c r="M13" s="221"/>
      <c r="N13" s="221"/>
      <c r="O13" s="221"/>
      <c r="P13" s="221"/>
    </row>
    <row r="14" spans="1:16" ht="16.5" customHeight="1" x14ac:dyDescent="0.2">
      <c r="A14" s="221"/>
      <c r="B14" s="221"/>
      <c r="C14" s="221"/>
      <c r="D14" s="221"/>
      <c r="E14" s="221"/>
      <c r="F14" s="221"/>
      <c r="G14" s="221"/>
      <c r="H14" s="221"/>
      <c r="I14" s="221"/>
      <c r="J14" s="221"/>
      <c r="K14" s="221"/>
      <c r="L14" s="221"/>
      <c r="M14" s="221"/>
      <c r="N14" s="221"/>
      <c r="O14" s="221"/>
      <c r="P14" s="221"/>
    </row>
    <row r="15" spans="1:16" ht="16.5" customHeight="1" x14ac:dyDescent="0.2">
      <c r="A15" s="221"/>
      <c r="B15" s="221"/>
      <c r="C15" s="221"/>
      <c r="D15" s="221"/>
      <c r="E15" s="221"/>
      <c r="F15" s="221"/>
      <c r="G15" s="221"/>
      <c r="H15" s="221"/>
      <c r="I15" s="221"/>
      <c r="J15" s="221"/>
      <c r="K15" s="221"/>
      <c r="L15" s="221"/>
      <c r="M15" s="221"/>
      <c r="N15" s="221"/>
      <c r="O15" s="221"/>
      <c r="P15" s="221"/>
    </row>
    <row r="16" spans="1:16" ht="16.5" customHeight="1" x14ac:dyDescent="0.2">
      <c r="A16" s="221"/>
      <c r="B16" s="221"/>
      <c r="C16" s="221"/>
      <c r="D16" s="221"/>
      <c r="E16" s="221"/>
      <c r="F16" s="221"/>
      <c r="G16" s="221"/>
      <c r="H16" s="221"/>
      <c r="I16" s="221"/>
      <c r="J16" s="221"/>
      <c r="K16" s="221"/>
      <c r="L16" s="221"/>
      <c r="M16" s="221"/>
      <c r="N16" s="221"/>
      <c r="O16" s="221"/>
      <c r="P16" s="221"/>
    </row>
    <row r="17" spans="1:16" ht="16.5" customHeight="1" x14ac:dyDescent="0.2">
      <c r="A17" s="221"/>
      <c r="B17" s="221"/>
      <c r="C17" s="221"/>
      <c r="D17" s="221"/>
      <c r="E17" s="221"/>
      <c r="F17" s="221"/>
      <c r="G17" s="221"/>
      <c r="H17" s="221"/>
      <c r="I17" s="221"/>
      <c r="J17" s="221"/>
      <c r="K17" s="221"/>
      <c r="L17" s="221"/>
      <c r="M17" s="221"/>
      <c r="N17" s="221"/>
      <c r="O17" s="221"/>
      <c r="P17" s="221"/>
    </row>
    <row r="18" spans="1:16" ht="16.5" customHeight="1" x14ac:dyDescent="0.2">
      <c r="A18" s="221"/>
      <c r="B18" s="221"/>
      <c r="C18" s="221"/>
      <c r="D18" s="221"/>
      <c r="E18" s="221"/>
      <c r="F18" s="221"/>
      <c r="G18" s="221"/>
      <c r="H18" s="221"/>
      <c r="I18" s="221"/>
      <c r="J18" s="221"/>
      <c r="K18" s="221"/>
      <c r="L18" s="221"/>
      <c r="M18" s="221"/>
      <c r="N18" s="221"/>
      <c r="O18" s="221"/>
      <c r="P18" s="221"/>
    </row>
    <row r="19" spans="1:16" ht="16.5" customHeight="1" x14ac:dyDescent="0.2">
      <c r="A19" s="221"/>
      <c r="B19" s="221"/>
      <c r="C19" s="221"/>
      <c r="D19" s="221"/>
      <c r="E19" s="221"/>
      <c r="F19" s="221"/>
      <c r="G19" s="221"/>
      <c r="H19" s="221"/>
      <c r="I19" s="221"/>
      <c r="J19" s="221"/>
      <c r="K19" s="221"/>
      <c r="L19" s="221"/>
      <c r="M19" s="221"/>
      <c r="N19" s="221"/>
      <c r="O19" s="221"/>
      <c r="P19" s="221"/>
    </row>
    <row r="20" spans="1:16" ht="16.5" customHeight="1" x14ac:dyDescent="0.2">
      <c r="A20" s="221"/>
      <c r="B20" s="221"/>
      <c r="C20" s="221"/>
      <c r="D20" s="221"/>
      <c r="E20" s="221"/>
      <c r="F20" s="221"/>
      <c r="G20" s="221"/>
      <c r="H20" s="221"/>
      <c r="I20" s="221"/>
      <c r="J20" s="221"/>
      <c r="K20" s="221"/>
      <c r="L20" s="221"/>
      <c r="M20" s="221"/>
      <c r="N20" s="221"/>
      <c r="O20" s="221"/>
      <c r="P20" s="221"/>
    </row>
    <row r="21" spans="1:16" ht="16.5" customHeight="1" x14ac:dyDescent="0.2">
      <c r="A21" s="221"/>
      <c r="B21" s="221"/>
      <c r="C21" s="221"/>
      <c r="D21" s="221"/>
      <c r="E21" s="221"/>
      <c r="F21" s="221"/>
      <c r="G21" s="221"/>
      <c r="H21" s="221"/>
      <c r="I21" s="221"/>
      <c r="J21" s="221"/>
      <c r="K21" s="221"/>
      <c r="L21" s="221"/>
      <c r="M21" s="221"/>
      <c r="N21" s="221"/>
      <c r="O21" s="221"/>
      <c r="P21" s="221"/>
    </row>
    <row r="22" spans="1:16" ht="16.5" customHeight="1" x14ac:dyDescent="0.2">
      <c r="A22" s="221"/>
      <c r="B22" s="221"/>
      <c r="C22" s="221"/>
      <c r="D22" s="221"/>
      <c r="E22" s="221"/>
      <c r="F22" s="221"/>
      <c r="G22" s="221"/>
      <c r="H22" s="221"/>
      <c r="I22" s="221"/>
      <c r="J22" s="221"/>
      <c r="K22" s="221"/>
      <c r="L22" s="221"/>
      <c r="M22" s="221"/>
      <c r="N22" s="221"/>
      <c r="O22" s="221"/>
      <c r="P22" s="221"/>
    </row>
    <row r="23" spans="1:16" ht="16.5" customHeight="1" x14ac:dyDescent="0.2">
      <c r="A23" s="221"/>
      <c r="B23" s="221"/>
      <c r="C23" s="221"/>
      <c r="D23" s="221"/>
      <c r="E23" s="221"/>
      <c r="F23" s="221"/>
      <c r="G23" s="221"/>
      <c r="H23" s="221"/>
      <c r="I23" s="221"/>
      <c r="J23" s="221"/>
      <c r="K23" s="221"/>
      <c r="L23" s="221"/>
      <c r="M23" s="221"/>
      <c r="N23" s="221"/>
      <c r="O23" s="221"/>
      <c r="P23" s="221"/>
    </row>
    <row r="24" spans="1:16" ht="16.5" customHeight="1" x14ac:dyDescent="0.2">
      <c r="A24" s="221"/>
      <c r="B24" s="221"/>
      <c r="C24" s="221"/>
      <c r="D24" s="221"/>
      <c r="E24" s="221"/>
      <c r="F24" s="221"/>
      <c r="G24" s="221"/>
      <c r="H24" s="221"/>
      <c r="I24" s="221"/>
      <c r="J24" s="221"/>
      <c r="K24" s="221"/>
      <c r="L24" s="221"/>
      <c r="M24" s="221"/>
      <c r="N24" s="221"/>
      <c r="O24" s="221"/>
      <c r="P24" s="221"/>
    </row>
    <row r="25" spans="1:16" ht="16.5" customHeight="1" x14ac:dyDescent="0.2">
      <c r="A25" s="221"/>
      <c r="B25" s="221"/>
      <c r="C25" s="221"/>
      <c r="D25" s="221"/>
      <c r="E25" s="221"/>
      <c r="F25" s="221"/>
      <c r="G25" s="221"/>
      <c r="H25" s="221"/>
      <c r="I25" s="221"/>
      <c r="J25" s="221"/>
      <c r="K25" s="221"/>
      <c r="L25" s="221"/>
      <c r="M25" s="221"/>
      <c r="N25" s="221"/>
      <c r="O25" s="221"/>
      <c r="P25" s="221"/>
    </row>
    <row r="26" spans="1:16" ht="16.5" customHeight="1" x14ac:dyDescent="0.2">
      <c r="A26" s="221"/>
      <c r="B26" s="221"/>
      <c r="C26" s="221"/>
      <c r="D26" s="221"/>
      <c r="E26" s="221"/>
      <c r="F26" s="221"/>
      <c r="G26" s="221"/>
      <c r="H26" s="221"/>
      <c r="I26" s="221"/>
      <c r="J26" s="221"/>
      <c r="K26" s="221"/>
      <c r="L26" s="221"/>
      <c r="M26" s="221"/>
      <c r="N26" s="221"/>
      <c r="O26" s="221"/>
      <c r="P26" s="221"/>
    </row>
    <row r="27" spans="1:16" ht="16.5" customHeight="1" x14ac:dyDescent="0.2">
      <c r="A27" s="221"/>
      <c r="B27" s="221"/>
      <c r="C27" s="221"/>
      <c r="D27" s="221"/>
      <c r="E27" s="221"/>
      <c r="F27" s="221"/>
      <c r="G27" s="221"/>
      <c r="H27" s="221"/>
      <c r="I27" s="221"/>
      <c r="J27" s="221"/>
      <c r="K27" s="221"/>
      <c r="L27" s="221"/>
      <c r="M27" s="221"/>
      <c r="N27" s="221"/>
      <c r="O27" s="221"/>
      <c r="P27" s="221"/>
    </row>
    <row r="28" spans="1:16" ht="16.5" customHeight="1" x14ac:dyDescent="0.2">
      <c r="A28" s="221"/>
      <c r="B28" s="221"/>
      <c r="C28" s="221"/>
      <c r="D28" s="221"/>
      <c r="E28" s="221"/>
      <c r="F28" s="221"/>
      <c r="G28" s="221"/>
      <c r="H28" s="221"/>
      <c r="I28" s="221"/>
      <c r="J28" s="221"/>
      <c r="K28" s="221"/>
      <c r="L28" s="221"/>
      <c r="M28" s="221"/>
      <c r="N28" s="221"/>
      <c r="O28" s="221"/>
      <c r="P28" s="221"/>
    </row>
    <row r="29" spans="1:16" ht="16.5" customHeight="1" x14ac:dyDescent="0.2">
      <c r="A29" s="221"/>
      <c r="B29" s="221"/>
      <c r="C29" s="221"/>
      <c r="D29" s="221"/>
      <c r="E29" s="221"/>
      <c r="F29" s="221"/>
      <c r="G29" s="221"/>
      <c r="H29" s="221"/>
      <c r="I29" s="221"/>
      <c r="J29" s="221"/>
      <c r="K29" s="221"/>
      <c r="L29" s="221"/>
      <c r="M29" s="221"/>
      <c r="N29" s="221"/>
      <c r="O29" s="221"/>
      <c r="P29" s="221"/>
    </row>
    <row r="30" spans="1:16" ht="16.5" customHeight="1" x14ac:dyDescent="0.2">
      <c r="A30" s="221"/>
      <c r="B30" s="221"/>
      <c r="C30" s="221"/>
      <c r="D30" s="221"/>
      <c r="E30" s="221"/>
      <c r="F30" s="221"/>
      <c r="G30" s="221"/>
      <c r="H30" s="221"/>
      <c r="I30" s="221"/>
      <c r="J30" s="221"/>
      <c r="K30" s="221"/>
      <c r="L30" s="221"/>
      <c r="M30" s="221"/>
      <c r="N30" s="221"/>
      <c r="O30" s="221"/>
      <c r="P30" s="221"/>
    </row>
    <row r="31" spans="1:16" ht="16.5" customHeight="1" x14ac:dyDescent="0.2">
      <c r="A31" s="221"/>
      <c r="B31" s="221"/>
      <c r="C31" s="221"/>
      <c r="D31" s="221"/>
      <c r="E31" s="221"/>
      <c r="F31" s="221"/>
      <c r="G31" s="221"/>
      <c r="H31" s="221"/>
      <c r="I31" s="221"/>
      <c r="J31" s="221"/>
      <c r="K31" s="221"/>
      <c r="L31" s="221"/>
      <c r="M31" s="221"/>
      <c r="N31" s="221"/>
      <c r="O31" s="221"/>
      <c r="P31" s="221"/>
    </row>
    <row r="32" spans="1:16" ht="31.5" customHeight="1" thickBot="1" x14ac:dyDescent="0.25">
      <c r="A32" s="221"/>
      <c r="B32" s="221"/>
      <c r="C32" s="221"/>
      <c r="D32" s="221"/>
      <c r="E32" s="221"/>
      <c r="F32" s="221"/>
      <c r="G32" s="221"/>
      <c r="H32" s="221"/>
      <c r="I32" s="221"/>
      <c r="J32" s="223" t="s">
        <v>471</v>
      </c>
      <c r="K32" s="221"/>
      <c r="L32" s="221"/>
      <c r="M32" s="221"/>
      <c r="N32" s="221"/>
      <c r="O32" s="221"/>
      <c r="P32" s="221"/>
    </row>
    <row r="33" spans="1:16" ht="39" customHeight="1" thickBot="1" x14ac:dyDescent="0.25">
      <c r="A33" s="221"/>
      <c r="B33" s="224" t="s">
        <v>479</v>
      </c>
      <c r="C33" s="225"/>
      <c r="D33" s="225"/>
      <c r="E33" s="226" t="s">
        <v>472</v>
      </c>
      <c r="F33" s="227" t="s">
        <v>4</v>
      </c>
      <c r="G33" s="228" t="s">
        <v>5</v>
      </c>
      <c r="H33" s="228" t="s">
        <v>6</v>
      </c>
      <c r="I33" s="228" t="s">
        <v>7</v>
      </c>
      <c r="J33" s="229" t="s">
        <v>8</v>
      </c>
      <c r="K33" s="221"/>
      <c r="L33" s="221"/>
      <c r="M33" s="221"/>
      <c r="N33" s="221"/>
      <c r="O33" s="221"/>
      <c r="P33" s="221"/>
    </row>
    <row r="34" spans="1:16" ht="39" customHeight="1" x14ac:dyDescent="0.2">
      <c r="A34" s="221"/>
      <c r="B34" s="230"/>
      <c r="C34" s="1112" t="s">
        <v>480</v>
      </c>
      <c r="D34" s="1112"/>
      <c r="E34" s="1113"/>
      <c r="F34" s="231">
        <v>3.41</v>
      </c>
      <c r="G34" s="232">
        <v>3.88</v>
      </c>
      <c r="H34" s="232">
        <v>4.1100000000000003</v>
      </c>
      <c r="I34" s="232">
        <v>4.17</v>
      </c>
      <c r="J34" s="233">
        <v>4.1399999999999997</v>
      </c>
      <c r="K34" s="221"/>
      <c r="L34" s="221"/>
      <c r="M34" s="221"/>
      <c r="N34" s="221"/>
      <c r="O34" s="221"/>
      <c r="P34" s="221"/>
    </row>
    <row r="35" spans="1:16" ht="39" customHeight="1" x14ac:dyDescent="0.2">
      <c r="A35" s="221"/>
      <c r="B35" s="234"/>
      <c r="C35" s="1108" t="s">
        <v>481</v>
      </c>
      <c r="D35" s="1108"/>
      <c r="E35" s="1109"/>
      <c r="F35" s="235">
        <v>3.86</v>
      </c>
      <c r="G35" s="236">
        <v>2.99</v>
      </c>
      <c r="H35" s="236">
        <v>3.11</v>
      </c>
      <c r="I35" s="236">
        <v>2.87</v>
      </c>
      <c r="J35" s="237">
        <v>2.92</v>
      </c>
      <c r="K35" s="221"/>
      <c r="L35" s="221"/>
      <c r="M35" s="221"/>
      <c r="N35" s="221"/>
      <c r="O35" s="221"/>
      <c r="P35" s="221"/>
    </row>
    <row r="36" spans="1:16" ht="39" customHeight="1" x14ac:dyDescent="0.2">
      <c r="A36" s="221"/>
      <c r="B36" s="234"/>
      <c r="C36" s="1108" t="s">
        <v>482</v>
      </c>
      <c r="D36" s="1108"/>
      <c r="E36" s="1109"/>
      <c r="F36" s="235">
        <v>0.38</v>
      </c>
      <c r="G36" s="236">
        <v>1.9</v>
      </c>
      <c r="H36" s="236">
        <v>0.04</v>
      </c>
      <c r="I36" s="236">
        <v>1.51</v>
      </c>
      <c r="J36" s="237">
        <v>1.05</v>
      </c>
      <c r="K36" s="221"/>
      <c r="L36" s="221"/>
      <c r="M36" s="221"/>
      <c r="N36" s="221"/>
      <c r="O36" s="221"/>
      <c r="P36" s="221"/>
    </row>
    <row r="37" spans="1:16" ht="39" customHeight="1" x14ac:dyDescent="0.2">
      <c r="A37" s="221"/>
      <c r="B37" s="234"/>
      <c r="C37" s="1108" t="s">
        <v>483</v>
      </c>
      <c r="D37" s="1108"/>
      <c r="E37" s="1109"/>
      <c r="F37" s="235">
        <v>0.22</v>
      </c>
      <c r="G37" s="236">
        <v>0.32</v>
      </c>
      <c r="H37" s="236">
        <v>0.32</v>
      </c>
      <c r="I37" s="236">
        <v>0.37</v>
      </c>
      <c r="J37" s="237">
        <v>0.55000000000000004</v>
      </c>
      <c r="K37" s="221"/>
      <c r="L37" s="221"/>
      <c r="M37" s="221"/>
      <c r="N37" s="221"/>
      <c r="O37" s="221"/>
      <c r="P37" s="221"/>
    </row>
    <row r="38" spans="1:16" ht="39" customHeight="1" x14ac:dyDescent="0.2">
      <c r="A38" s="221"/>
      <c r="B38" s="234"/>
      <c r="C38" s="1108" t="s">
        <v>484</v>
      </c>
      <c r="D38" s="1108"/>
      <c r="E38" s="1109"/>
      <c r="F38" s="235">
        <v>7.0000000000000007E-2</v>
      </c>
      <c r="G38" s="236">
        <v>0.06</v>
      </c>
      <c r="H38" s="236">
        <v>0.08</v>
      </c>
      <c r="I38" s="236">
        <v>0.05</v>
      </c>
      <c r="J38" s="237">
        <v>0.03</v>
      </c>
      <c r="K38" s="221"/>
      <c r="L38" s="221"/>
      <c r="M38" s="221"/>
      <c r="N38" s="221"/>
      <c r="O38" s="221"/>
      <c r="P38" s="221"/>
    </row>
    <row r="39" spans="1:16" ht="39" customHeight="1" x14ac:dyDescent="0.2">
      <c r="A39" s="221"/>
      <c r="B39" s="234"/>
      <c r="C39" s="1108" t="s">
        <v>485</v>
      </c>
      <c r="D39" s="1108"/>
      <c r="E39" s="1109"/>
      <c r="F39" s="235">
        <v>0</v>
      </c>
      <c r="G39" s="236">
        <v>0</v>
      </c>
      <c r="H39" s="236">
        <v>0</v>
      </c>
      <c r="I39" s="236">
        <v>0</v>
      </c>
      <c r="J39" s="237">
        <v>0</v>
      </c>
      <c r="K39" s="221"/>
      <c r="L39" s="221"/>
      <c r="M39" s="221"/>
      <c r="N39" s="221"/>
      <c r="O39" s="221"/>
      <c r="P39" s="221"/>
    </row>
    <row r="40" spans="1:16" ht="39" customHeight="1" x14ac:dyDescent="0.2">
      <c r="A40" s="221"/>
      <c r="B40" s="234"/>
      <c r="C40" s="1108"/>
      <c r="D40" s="1108"/>
      <c r="E40" s="1109"/>
      <c r="F40" s="235"/>
      <c r="G40" s="236"/>
      <c r="H40" s="236"/>
      <c r="I40" s="236"/>
      <c r="J40" s="237"/>
      <c r="K40" s="221"/>
      <c r="L40" s="221"/>
      <c r="M40" s="221"/>
      <c r="N40" s="221"/>
      <c r="O40" s="221"/>
      <c r="P40" s="221"/>
    </row>
    <row r="41" spans="1:16" ht="39" customHeight="1" x14ac:dyDescent="0.2">
      <c r="A41" s="221"/>
      <c r="B41" s="234"/>
      <c r="C41" s="1108"/>
      <c r="D41" s="1108"/>
      <c r="E41" s="1109"/>
      <c r="F41" s="235"/>
      <c r="G41" s="236"/>
      <c r="H41" s="236"/>
      <c r="I41" s="236"/>
      <c r="J41" s="237"/>
      <c r="K41" s="221"/>
      <c r="L41" s="221"/>
      <c r="M41" s="221"/>
      <c r="N41" s="221"/>
      <c r="O41" s="221"/>
      <c r="P41" s="221"/>
    </row>
    <row r="42" spans="1:16" ht="39" customHeight="1" x14ac:dyDescent="0.2">
      <c r="A42" s="221"/>
      <c r="B42" s="238"/>
      <c r="C42" s="1108" t="s">
        <v>486</v>
      </c>
      <c r="D42" s="1108"/>
      <c r="E42" s="1109"/>
      <c r="F42" s="235" t="s">
        <v>432</v>
      </c>
      <c r="G42" s="236" t="s">
        <v>432</v>
      </c>
      <c r="H42" s="236" t="s">
        <v>432</v>
      </c>
      <c r="I42" s="236" t="s">
        <v>432</v>
      </c>
      <c r="J42" s="237" t="s">
        <v>432</v>
      </c>
      <c r="K42" s="221"/>
      <c r="L42" s="221"/>
      <c r="M42" s="221"/>
      <c r="N42" s="221"/>
      <c r="O42" s="221"/>
      <c r="P42" s="221"/>
    </row>
    <row r="43" spans="1:16" ht="39" customHeight="1" thickBot="1" x14ac:dyDescent="0.25">
      <c r="A43" s="221"/>
      <c r="B43" s="239"/>
      <c r="C43" s="1110" t="s">
        <v>487</v>
      </c>
      <c r="D43" s="1110"/>
      <c r="E43" s="1111"/>
      <c r="F43" s="240" t="s">
        <v>432</v>
      </c>
      <c r="G43" s="241" t="s">
        <v>432</v>
      </c>
      <c r="H43" s="241" t="s">
        <v>432</v>
      </c>
      <c r="I43" s="241" t="s">
        <v>432</v>
      </c>
      <c r="J43" s="242" t="s">
        <v>432</v>
      </c>
      <c r="K43" s="221"/>
      <c r="L43" s="221"/>
      <c r="M43" s="221"/>
      <c r="N43" s="221"/>
      <c r="O43" s="221"/>
      <c r="P43" s="221"/>
    </row>
    <row r="44" spans="1:16" ht="39" customHeight="1" x14ac:dyDescent="0.2">
      <c r="A44" s="221"/>
      <c r="B44" s="243" t="s">
        <v>488</v>
      </c>
      <c r="C44" s="244"/>
      <c r="D44" s="244"/>
      <c r="E44" s="244"/>
      <c r="F44" s="221"/>
      <c r="G44" s="221"/>
      <c r="H44" s="221"/>
      <c r="I44" s="221"/>
      <c r="J44" s="221"/>
      <c r="K44" s="221"/>
      <c r="L44" s="221"/>
      <c r="M44" s="221"/>
      <c r="N44" s="221"/>
      <c r="O44" s="221"/>
      <c r="P44" s="221"/>
    </row>
    <row r="45" spans="1:16" ht="18" customHeight="1" x14ac:dyDescent="0.2">
      <c r="A45" s="221"/>
      <c r="B45" s="221"/>
      <c r="C45" s="221"/>
      <c r="D45" s="221"/>
      <c r="E45" s="221"/>
      <c r="F45" s="221"/>
      <c r="G45" s="221"/>
      <c r="H45" s="221"/>
      <c r="I45" s="221"/>
      <c r="J45" s="221"/>
      <c r="K45" s="221"/>
      <c r="L45" s="221"/>
      <c r="M45" s="221"/>
      <c r="N45" s="221"/>
      <c r="O45" s="221"/>
      <c r="P45" s="221"/>
    </row>
  </sheetData>
  <sheetProtection algorithmName="SHA-512" hashValue="zcfmxUKQjtOPhQfpjpicmyg0LKh/xcpw3Vo74M13wP7W8YXQftaYy60OQrin14zn7URD9Azm09X70bvYUTfkbw==" saltValue="g5DDcfeuZu8F4YOQ0NLb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27ABA-4B03-43B2-9252-72FBFE0B7C8C}">
  <sheetPr>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246" customWidth="1"/>
    <col min="2" max="3" width="10.88671875" style="246" customWidth="1"/>
    <col min="4" max="4" width="10" style="246" customWidth="1"/>
    <col min="5" max="10" width="11" style="246" customWidth="1"/>
    <col min="11" max="15" width="13.109375" style="246" customWidth="1"/>
    <col min="16" max="21" width="11.44140625" style="246" customWidth="1"/>
    <col min="22" max="16384" width="0" style="246" hidden="1"/>
  </cols>
  <sheetData>
    <row r="1" spans="1:21" ht="13.5" customHeight="1" x14ac:dyDescent="0.2">
      <c r="A1" s="245"/>
      <c r="B1" s="245"/>
      <c r="C1" s="245"/>
      <c r="D1" s="245"/>
      <c r="E1" s="245"/>
      <c r="F1" s="245"/>
      <c r="G1" s="245"/>
      <c r="H1" s="245"/>
      <c r="I1" s="245"/>
      <c r="J1" s="245"/>
      <c r="K1" s="245"/>
      <c r="L1" s="245"/>
      <c r="M1" s="245"/>
      <c r="N1" s="245"/>
      <c r="O1" s="245"/>
      <c r="P1" s="245"/>
      <c r="Q1" s="245"/>
      <c r="R1" s="245"/>
      <c r="S1" s="245"/>
      <c r="T1" s="245"/>
      <c r="U1" s="245"/>
    </row>
    <row r="2" spans="1:21" ht="13.5" customHeight="1" x14ac:dyDescent="0.2">
      <c r="A2" s="245"/>
      <c r="B2" s="245"/>
      <c r="C2" s="245"/>
      <c r="D2" s="245"/>
      <c r="E2" s="245"/>
      <c r="F2" s="245"/>
      <c r="G2" s="245"/>
      <c r="H2" s="245"/>
      <c r="I2" s="245"/>
      <c r="J2" s="245"/>
      <c r="K2" s="245"/>
      <c r="L2" s="245"/>
      <c r="M2" s="245"/>
      <c r="N2" s="245"/>
      <c r="O2" s="245"/>
      <c r="P2" s="245"/>
      <c r="Q2" s="245"/>
      <c r="R2" s="245"/>
      <c r="S2" s="245"/>
      <c r="T2" s="245"/>
      <c r="U2" s="245"/>
    </row>
    <row r="3" spans="1:21" ht="13.5" customHeight="1" x14ac:dyDescent="0.2">
      <c r="A3" s="245"/>
      <c r="B3" s="245"/>
      <c r="C3" s="245"/>
      <c r="D3" s="245"/>
      <c r="E3" s="245"/>
      <c r="F3" s="245"/>
      <c r="G3" s="245"/>
      <c r="H3" s="245"/>
      <c r="I3" s="245"/>
      <c r="J3" s="245"/>
      <c r="K3" s="245"/>
      <c r="L3" s="245"/>
      <c r="M3" s="245"/>
      <c r="N3" s="245"/>
      <c r="O3" s="245"/>
      <c r="P3" s="245"/>
      <c r="Q3" s="245"/>
      <c r="R3" s="245"/>
      <c r="S3" s="245"/>
      <c r="T3" s="245"/>
      <c r="U3" s="245"/>
    </row>
    <row r="4" spans="1:21" ht="13.5" customHeight="1" x14ac:dyDescent="0.2">
      <c r="A4" s="245"/>
      <c r="B4" s="245"/>
      <c r="C4" s="245"/>
      <c r="D4" s="245"/>
      <c r="E4" s="245"/>
      <c r="F4" s="245"/>
      <c r="G4" s="245"/>
      <c r="H4" s="245"/>
      <c r="I4" s="245"/>
      <c r="J4" s="245"/>
      <c r="K4" s="245"/>
      <c r="L4" s="245"/>
      <c r="M4" s="245"/>
      <c r="N4" s="245"/>
      <c r="O4" s="245"/>
      <c r="P4" s="245"/>
      <c r="Q4" s="245"/>
      <c r="R4" s="245"/>
      <c r="S4" s="245"/>
      <c r="T4" s="245"/>
      <c r="U4" s="245"/>
    </row>
    <row r="5" spans="1:21" ht="13.5" customHeight="1" x14ac:dyDescent="0.2">
      <c r="A5" s="245"/>
      <c r="B5" s="245"/>
      <c r="C5" s="245"/>
      <c r="D5" s="245"/>
      <c r="E5" s="245"/>
      <c r="F5" s="245"/>
      <c r="G5" s="245"/>
      <c r="H5" s="245"/>
      <c r="I5" s="245"/>
      <c r="J5" s="245"/>
      <c r="K5" s="245"/>
      <c r="L5" s="245"/>
      <c r="M5" s="245"/>
      <c r="N5" s="245"/>
      <c r="O5" s="245"/>
      <c r="P5" s="245"/>
      <c r="Q5" s="245"/>
      <c r="R5" s="245"/>
      <c r="S5" s="245"/>
      <c r="T5" s="245"/>
      <c r="U5" s="245"/>
    </row>
    <row r="6" spans="1:21" ht="13.5" customHeight="1" x14ac:dyDescent="0.2">
      <c r="A6" s="245"/>
      <c r="B6" s="245"/>
      <c r="C6" s="245"/>
      <c r="D6" s="245"/>
      <c r="E6" s="245"/>
      <c r="F6" s="245"/>
      <c r="G6" s="245"/>
      <c r="H6" s="245"/>
      <c r="I6" s="245"/>
      <c r="J6" s="245"/>
      <c r="K6" s="245"/>
      <c r="L6" s="245"/>
      <c r="M6" s="245"/>
      <c r="N6" s="245"/>
      <c r="O6" s="245"/>
      <c r="P6" s="245"/>
      <c r="Q6" s="245"/>
      <c r="R6" s="245"/>
      <c r="S6" s="245"/>
      <c r="T6" s="245"/>
      <c r="U6" s="245"/>
    </row>
    <row r="7" spans="1:21" ht="13.5" customHeight="1" x14ac:dyDescent="0.2">
      <c r="A7" s="245"/>
      <c r="B7" s="245"/>
      <c r="C7" s="245"/>
      <c r="D7" s="245"/>
      <c r="E7" s="245"/>
      <c r="F7" s="245"/>
      <c r="G7" s="245"/>
      <c r="H7" s="245"/>
      <c r="I7" s="245"/>
      <c r="J7" s="245"/>
      <c r="K7" s="245"/>
      <c r="L7" s="245"/>
      <c r="M7" s="245"/>
      <c r="N7" s="245"/>
      <c r="O7" s="245"/>
      <c r="P7" s="245"/>
      <c r="Q7" s="245"/>
      <c r="R7" s="245"/>
      <c r="S7" s="245"/>
      <c r="T7" s="245"/>
      <c r="U7" s="245"/>
    </row>
    <row r="8" spans="1:21" ht="13.5" customHeight="1" x14ac:dyDescent="0.2">
      <c r="A8" s="245"/>
      <c r="B8" s="245"/>
      <c r="C8" s="245"/>
      <c r="D8" s="245"/>
      <c r="E8" s="245"/>
      <c r="F8" s="245"/>
      <c r="G8" s="245"/>
      <c r="H8" s="245"/>
      <c r="I8" s="245"/>
      <c r="J8" s="245"/>
      <c r="K8" s="245"/>
      <c r="L8" s="245"/>
      <c r="M8" s="245"/>
      <c r="N8" s="245"/>
      <c r="O8" s="245"/>
      <c r="P8" s="245"/>
      <c r="Q8" s="245"/>
      <c r="R8" s="245"/>
      <c r="S8" s="245"/>
      <c r="T8" s="245"/>
      <c r="U8" s="245"/>
    </row>
    <row r="9" spans="1:21" ht="13.5" customHeight="1" x14ac:dyDescent="0.2">
      <c r="A9" s="245"/>
      <c r="B9" s="245"/>
      <c r="C9" s="245"/>
      <c r="D9" s="245"/>
      <c r="E9" s="245"/>
      <c r="F9" s="245"/>
      <c r="G9" s="245"/>
      <c r="H9" s="245"/>
      <c r="I9" s="245"/>
      <c r="J9" s="245"/>
      <c r="K9" s="245"/>
      <c r="L9" s="245"/>
      <c r="M9" s="245"/>
      <c r="N9" s="245"/>
      <c r="O9" s="245"/>
      <c r="P9" s="245"/>
      <c r="Q9" s="245"/>
      <c r="R9" s="245"/>
      <c r="S9" s="245"/>
      <c r="T9" s="245"/>
      <c r="U9" s="245"/>
    </row>
    <row r="10" spans="1:21" ht="13.5" customHeight="1" x14ac:dyDescent="0.2">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x14ac:dyDescent="0.2">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x14ac:dyDescent="0.2">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x14ac:dyDescent="0.2">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x14ac:dyDescent="0.2">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x14ac:dyDescent="0.2">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x14ac:dyDescent="0.2">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x14ac:dyDescent="0.2">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x14ac:dyDescent="0.2">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x14ac:dyDescent="0.2">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x14ac:dyDescent="0.2">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x14ac:dyDescent="0.2">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x14ac:dyDescent="0.2">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x14ac:dyDescent="0.2">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x14ac:dyDescent="0.2">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x14ac:dyDescent="0.2">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x14ac:dyDescent="0.2">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x14ac:dyDescent="0.2">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x14ac:dyDescent="0.2">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x14ac:dyDescent="0.2">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x14ac:dyDescent="0.2">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x14ac:dyDescent="0.2">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x14ac:dyDescent="0.2">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x14ac:dyDescent="0.2">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x14ac:dyDescent="0.2">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x14ac:dyDescent="0.2">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x14ac:dyDescent="0.2">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x14ac:dyDescent="0.2">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x14ac:dyDescent="0.2">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x14ac:dyDescent="0.2">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x14ac:dyDescent="0.2">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x14ac:dyDescent="0.2">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x14ac:dyDescent="0.2">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x14ac:dyDescent="0.25">
      <c r="A43" s="245"/>
      <c r="B43" s="245"/>
      <c r="C43" s="245"/>
      <c r="D43" s="245"/>
      <c r="E43" s="245"/>
      <c r="F43" s="245"/>
      <c r="G43" s="245"/>
      <c r="H43" s="245"/>
      <c r="I43" s="245"/>
      <c r="J43" s="245"/>
      <c r="K43" s="245"/>
      <c r="L43" s="245"/>
      <c r="M43" s="245"/>
      <c r="N43" s="245"/>
      <c r="O43" s="247" t="s">
        <v>489</v>
      </c>
      <c r="P43" s="245"/>
      <c r="Q43" s="245"/>
      <c r="R43" s="245"/>
      <c r="S43" s="245"/>
      <c r="T43" s="245"/>
      <c r="U43" s="245"/>
    </row>
    <row r="44" spans="1:21" ht="30.75" customHeight="1" thickBot="1" x14ac:dyDescent="0.25">
      <c r="A44" s="245"/>
      <c r="B44" s="248" t="s">
        <v>490</v>
      </c>
      <c r="C44" s="249"/>
      <c r="D44" s="249"/>
      <c r="E44" s="250"/>
      <c r="F44" s="250"/>
      <c r="G44" s="250"/>
      <c r="H44" s="250"/>
      <c r="I44" s="250"/>
      <c r="J44" s="251" t="s">
        <v>472</v>
      </c>
      <c r="K44" s="252" t="s">
        <v>4</v>
      </c>
      <c r="L44" s="253" t="s">
        <v>5</v>
      </c>
      <c r="M44" s="253" t="s">
        <v>6</v>
      </c>
      <c r="N44" s="253" t="s">
        <v>7</v>
      </c>
      <c r="O44" s="254" t="s">
        <v>8</v>
      </c>
      <c r="P44" s="245"/>
      <c r="Q44" s="245"/>
      <c r="R44" s="245"/>
      <c r="S44" s="245"/>
      <c r="T44" s="245"/>
      <c r="U44" s="245"/>
    </row>
    <row r="45" spans="1:21" ht="30.75" customHeight="1" x14ac:dyDescent="0.2">
      <c r="A45" s="245"/>
      <c r="B45" s="1114" t="s">
        <v>491</v>
      </c>
      <c r="C45" s="1115"/>
      <c r="D45" s="255"/>
      <c r="E45" s="1120" t="s">
        <v>492</v>
      </c>
      <c r="F45" s="1120"/>
      <c r="G45" s="1120"/>
      <c r="H45" s="1120"/>
      <c r="I45" s="1120"/>
      <c r="J45" s="1121"/>
      <c r="K45" s="256">
        <v>488</v>
      </c>
      <c r="L45" s="257">
        <v>484</v>
      </c>
      <c r="M45" s="257">
        <v>582</v>
      </c>
      <c r="N45" s="257">
        <v>608</v>
      </c>
      <c r="O45" s="258">
        <v>615</v>
      </c>
      <c r="P45" s="245"/>
      <c r="Q45" s="245"/>
      <c r="R45" s="245"/>
      <c r="S45" s="245"/>
      <c r="T45" s="245"/>
      <c r="U45" s="245"/>
    </row>
    <row r="46" spans="1:21" ht="30.75" customHeight="1" x14ac:dyDescent="0.2">
      <c r="A46" s="245"/>
      <c r="B46" s="1116"/>
      <c r="C46" s="1117"/>
      <c r="D46" s="259"/>
      <c r="E46" s="1122" t="s">
        <v>493</v>
      </c>
      <c r="F46" s="1122"/>
      <c r="G46" s="1122"/>
      <c r="H46" s="1122"/>
      <c r="I46" s="1122"/>
      <c r="J46" s="1123"/>
      <c r="K46" s="260" t="s">
        <v>432</v>
      </c>
      <c r="L46" s="261" t="s">
        <v>432</v>
      </c>
      <c r="M46" s="261" t="s">
        <v>432</v>
      </c>
      <c r="N46" s="261" t="s">
        <v>432</v>
      </c>
      <c r="O46" s="262" t="s">
        <v>432</v>
      </c>
      <c r="P46" s="245"/>
      <c r="Q46" s="245"/>
      <c r="R46" s="245"/>
      <c r="S46" s="245"/>
      <c r="T46" s="245"/>
      <c r="U46" s="245"/>
    </row>
    <row r="47" spans="1:21" ht="30.75" customHeight="1" x14ac:dyDescent="0.2">
      <c r="A47" s="245"/>
      <c r="B47" s="1116"/>
      <c r="C47" s="1117"/>
      <c r="D47" s="259"/>
      <c r="E47" s="1122" t="s">
        <v>494</v>
      </c>
      <c r="F47" s="1122"/>
      <c r="G47" s="1122"/>
      <c r="H47" s="1122"/>
      <c r="I47" s="1122"/>
      <c r="J47" s="1123"/>
      <c r="K47" s="260" t="s">
        <v>432</v>
      </c>
      <c r="L47" s="261" t="s">
        <v>432</v>
      </c>
      <c r="M47" s="261" t="s">
        <v>432</v>
      </c>
      <c r="N47" s="261" t="s">
        <v>432</v>
      </c>
      <c r="O47" s="262" t="s">
        <v>432</v>
      </c>
      <c r="P47" s="245"/>
      <c r="Q47" s="245"/>
      <c r="R47" s="245"/>
      <c r="S47" s="245"/>
      <c r="T47" s="245"/>
      <c r="U47" s="245"/>
    </row>
    <row r="48" spans="1:21" ht="30.75" customHeight="1" x14ac:dyDescent="0.2">
      <c r="A48" s="245"/>
      <c r="B48" s="1116"/>
      <c r="C48" s="1117"/>
      <c r="D48" s="259"/>
      <c r="E48" s="1122" t="s">
        <v>495</v>
      </c>
      <c r="F48" s="1122"/>
      <c r="G48" s="1122"/>
      <c r="H48" s="1122"/>
      <c r="I48" s="1122"/>
      <c r="J48" s="1123"/>
      <c r="K48" s="260">
        <v>181</v>
      </c>
      <c r="L48" s="261">
        <v>181</v>
      </c>
      <c r="M48" s="261">
        <v>170</v>
      </c>
      <c r="N48" s="261">
        <v>168</v>
      </c>
      <c r="O48" s="262">
        <v>155</v>
      </c>
      <c r="P48" s="245"/>
      <c r="Q48" s="245"/>
      <c r="R48" s="245"/>
      <c r="S48" s="245"/>
      <c r="T48" s="245"/>
      <c r="U48" s="245"/>
    </row>
    <row r="49" spans="1:21" ht="30.75" customHeight="1" x14ac:dyDescent="0.2">
      <c r="A49" s="245"/>
      <c r="B49" s="1116"/>
      <c r="C49" s="1117"/>
      <c r="D49" s="259"/>
      <c r="E49" s="1122" t="s">
        <v>496</v>
      </c>
      <c r="F49" s="1122"/>
      <c r="G49" s="1122"/>
      <c r="H49" s="1122"/>
      <c r="I49" s="1122"/>
      <c r="J49" s="1123"/>
      <c r="K49" s="260" t="s">
        <v>432</v>
      </c>
      <c r="L49" s="261" t="s">
        <v>432</v>
      </c>
      <c r="M49" s="261" t="s">
        <v>432</v>
      </c>
      <c r="N49" s="261" t="s">
        <v>432</v>
      </c>
      <c r="O49" s="262" t="s">
        <v>432</v>
      </c>
      <c r="P49" s="245"/>
      <c r="Q49" s="245"/>
      <c r="R49" s="245"/>
      <c r="S49" s="245"/>
      <c r="T49" s="245"/>
      <c r="U49" s="245"/>
    </row>
    <row r="50" spans="1:21" ht="30.75" customHeight="1" x14ac:dyDescent="0.2">
      <c r="A50" s="245"/>
      <c r="B50" s="1116"/>
      <c r="C50" s="1117"/>
      <c r="D50" s="259"/>
      <c r="E50" s="1122" t="s">
        <v>497</v>
      </c>
      <c r="F50" s="1122"/>
      <c r="G50" s="1122"/>
      <c r="H50" s="1122"/>
      <c r="I50" s="1122"/>
      <c r="J50" s="1123"/>
      <c r="K50" s="260">
        <v>11</v>
      </c>
      <c r="L50" s="261">
        <v>10</v>
      </c>
      <c r="M50" s="261">
        <v>20</v>
      </c>
      <c r="N50" s="261">
        <v>15</v>
      </c>
      <c r="O50" s="262">
        <v>11</v>
      </c>
      <c r="P50" s="245"/>
      <c r="Q50" s="245"/>
      <c r="R50" s="245"/>
      <c r="S50" s="245"/>
      <c r="T50" s="245"/>
      <c r="U50" s="245"/>
    </row>
    <row r="51" spans="1:21" ht="30.75" customHeight="1" x14ac:dyDescent="0.2">
      <c r="A51" s="245"/>
      <c r="B51" s="1118"/>
      <c r="C51" s="1119"/>
      <c r="D51" s="263"/>
      <c r="E51" s="1122" t="s">
        <v>498</v>
      </c>
      <c r="F51" s="1122"/>
      <c r="G51" s="1122"/>
      <c r="H51" s="1122"/>
      <c r="I51" s="1122"/>
      <c r="J51" s="1123"/>
      <c r="K51" s="260">
        <v>3</v>
      </c>
      <c r="L51" s="261">
        <v>1</v>
      </c>
      <c r="M51" s="261">
        <v>3</v>
      </c>
      <c r="N51" s="261">
        <v>1</v>
      </c>
      <c r="O51" s="262">
        <v>0</v>
      </c>
      <c r="P51" s="245"/>
      <c r="Q51" s="245"/>
      <c r="R51" s="245"/>
      <c r="S51" s="245"/>
      <c r="T51" s="245"/>
      <c r="U51" s="245"/>
    </row>
    <row r="52" spans="1:21" ht="30.75" customHeight="1" x14ac:dyDescent="0.2">
      <c r="A52" s="245"/>
      <c r="B52" s="1124" t="s">
        <v>499</v>
      </c>
      <c r="C52" s="1125"/>
      <c r="D52" s="263"/>
      <c r="E52" s="1122" t="s">
        <v>500</v>
      </c>
      <c r="F52" s="1122"/>
      <c r="G52" s="1122"/>
      <c r="H52" s="1122"/>
      <c r="I52" s="1122"/>
      <c r="J52" s="1123"/>
      <c r="K52" s="260">
        <v>551</v>
      </c>
      <c r="L52" s="261">
        <v>607</v>
      </c>
      <c r="M52" s="261">
        <v>597</v>
      </c>
      <c r="N52" s="261">
        <v>609</v>
      </c>
      <c r="O52" s="262">
        <v>589</v>
      </c>
      <c r="P52" s="245"/>
      <c r="Q52" s="245"/>
      <c r="R52" s="245"/>
      <c r="S52" s="245"/>
      <c r="T52" s="245"/>
      <c r="U52" s="245"/>
    </row>
    <row r="53" spans="1:21" ht="30.75" customHeight="1" thickBot="1" x14ac:dyDescent="0.25">
      <c r="A53" s="245"/>
      <c r="B53" s="1126" t="s">
        <v>501</v>
      </c>
      <c r="C53" s="1127"/>
      <c r="D53" s="264"/>
      <c r="E53" s="1128" t="s">
        <v>502</v>
      </c>
      <c r="F53" s="1128"/>
      <c r="G53" s="1128"/>
      <c r="H53" s="1128"/>
      <c r="I53" s="1128"/>
      <c r="J53" s="1129"/>
      <c r="K53" s="265">
        <v>132</v>
      </c>
      <c r="L53" s="266">
        <v>69</v>
      </c>
      <c r="M53" s="266">
        <v>178</v>
      </c>
      <c r="N53" s="266">
        <v>183</v>
      </c>
      <c r="O53" s="267">
        <v>192</v>
      </c>
      <c r="P53" s="245"/>
      <c r="Q53" s="245"/>
      <c r="R53" s="245"/>
      <c r="S53" s="245"/>
      <c r="T53" s="245"/>
      <c r="U53" s="245"/>
    </row>
    <row r="54" spans="1:21" ht="24" customHeight="1" x14ac:dyDescent="0.2">
      <c r="A54" s="245"/>
      <c r="B54" s="268" t="s">
        <v>503</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x14ac:dyDescent="0.25">
      <c r="A55" s="245"/>
      <c r="B55" s="269" t="s">
        <v>504</v>
      </c>
      <c r="C55" s="270"/>
      <c r="D55" s="270"/>
      <c r="E55" s="270"/>
      <c r="F55" s="270"/>
      <c r="G55" s="270"/>
      <c r="H55" s="270"/>
      <c r="I55" s="270"/>
      <c r="J55" s="270"/>
      <c r="K55" s="271"/>
      <c r="L55" s="271"/>
      <c r="M55" s="271"/>
      <c r="N55" s="271"/>
      <c r="O55" s="271"/>
      <c r="P55" s="245"/>
      <c r="Q55" s="245"/>
      <c r="R55" s="245"/>
      <c r="S55" s="245"/>
      <c r="T55" s="245"/>
      <c r="U55" s="245"/>
    </row>
    <row r="56" spans="1:21" ht="31.5" customHeight="1" thickBot="1" x14ac:dyDescent="0.25">
      <c r="A56" s="245"/>
      <c r="B56" s="272"/>
      <c r="C56" s="273"/>
      <c r="D56" s="273"/>
      <c r="E56" s="274"/>
      <c r="F56" s="274"/>
      <c r="G56" s="274"/>
      <c r="H56" s="274"/>
      <c r="I56" s="274"/>
      <c r="J56" s="275" t="s">
        <v>472</v>
      </c>
      <c r="K56" s="276" t="s">
        <v>505</v>
      </c>
      <c r="L56" s="277" t="s">
        <v>506</v>
      </c>
      <c r="M56" s="277" t="s">
        <v>507</v>
      </c>
      <c r="N56" s="277" t="s">
        <v>508</v>
      </c>
      <c r="O56" s="278" t="s">
        <v>509</v>
      </c>
      <c r="P56" s="245"/>
      <c r="Q56" s="245"/>
      <c r="R56" s="245"/>
      <c r="S56" s="245"/>
      <c r="T56" s="245"/>
      <c r="U56" s="245"/>
    </row>
    <row r="57" spans="1:21" ht="31.5" customHeight="1" x14ac:dyDescent="0.2">
      <c r="B57" s="1130" t="s">
        <v>510</v>
      </c>
      <c r="C57" s="1131"/>
      <c r="D57" s="1134" t="s">
        <v>511</v>
      </c>
      <c r="E57" s="1135"/>
      <c r="F57" s="1135"/>
      <c r="G57" s="1135"/>
      <c r="H57" s="1135"/>
      <c r="I57" s="1135"/>
      <c r="J57" s="1136"/>
      <c r="K57" s="279" t="s">
        <v>332</v>
      </c>
      <c r="L57" s="280" t="s">
        <v>332</v>
      </c>
      <c r="M57" s="280" t="s">
        <v>332</v>
      </c>
      <c r="N57" s="280" t="s">
        <v>332</v>
      </c>
      <c r="O57" s="281" t="s">
        <v>332</v>
      </c>
    </row>
    <row r="58" spans="1:21" ht="31.5" customHeight="1" thickBot="1" x14ac:dyDescent="0.25">
      <c r="B58" s="1132"/>
      <c r="C58" s="1133"/>
      <c r="D58" s="1137" t="s">
        <v>512</v>
      </c>
      <c r="E58" s="1138"/>
      <c r="F58" s="1138"/>
      <c r="G58" s="1138"/>
      <c r="H58" s="1138"/>
      <c r="I58" s="1138"/>
      <c r="J58" s="1139"/>
      <c r="K58" s="282" t="s">
        <v>332</v>
      </c>
      <c r="L58" s="283" t="s">
        <v>332</v>
      </c>
      <c r="M58" s="283" t="s">
        <v>332</v>
      </c>
      <c r="N58" s="283" t="s">
        <v>332</v>
      </c>
      <c r="O58" s="284" t="s">
        <v>332</v>
      </c>
    </row>
    <row r="59" spans="1:21" ht="24" customHeight="1" x14ac:dyDescent="0.2">
      <c r="B59" s="285"/>
      <c r="C59" s="285"/>
      <c r="D59" s="286" t="s">
        <v>513</v>
      </c>
      <c r="E59" s="287"/>
      <c r="F59" s="287"/>
      <c r="G59" s="287"/>
      <c r="H59" s="287"/>
      <c r="I59" s="287"/>
      <c r="J59" s="287"/>
      <c r="K59" s="287"/>
      <c r="L59" s="287"/>
      <c r="M59" s="287"/>
      <c r="N59" s="287"/>
      <c r="O59" s="287"/>
    </row>
    <row r="60" spans="1:21" ht="24" customHeight="1" x14ac:dyDescent="0.2">
      <c r="B60" s="288"/>
      <c r="C60" s="288"/>
      <c r="D60" s="286" t="s">
        <v>514</v>
      </c>
      <c r="E60" s="287"/>
      <c r="F60" s="287"/>
      <c r="G60" s="287"/>
      <c r="H60" s="287"/>
      <c r="I60" s="287"/>
      <c r="J60" s="287"/>
      <c r="K60" s="287"/>
      <c r="L60" s="287"/>
      <c r="M60" s="287"/>
      <c r="N60" s="287"/>
      <c r="O60" s="287"/>
    </row>
    <row r="61" spans="1:21" ht="24" customHeight="1" x14ac:dyDescent="0.2">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x14ac:dyDescent="0.2">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7bcYHnHYjtjrL6nremaBc89Jgw1v678yJIoJ2oD2tnrWQTGYnPkN/gXZ5o4qU/xEhLskb2hZMZcbaUsYq0HUQg==" saltValue="AQnGc1fzQOb0mFcPKj1C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139DD-E332-48D9-9FA4-D2A08423030B}">
  <sheetPr>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289" customWidth="1"/>
    <col min="2" max="3" width="12.6640625" style="289" customWidth="1"/>
    <col min="4" max="4" width="11.6640625" style="289" customWidth="1"/>
    <col min="5" max="8" width="10.33203125" style="289" customWidth="1"/>
    <col min="9" max="13" width="16.33203125" style="289" customWidth="1"/>
    <col min="14" max="19" width="12.6640625" style="289" customWidth="1"/>
    <col min="20" max="16384" width="0" style="289"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90" t="s">
        <v>489</v>
      </c>
    </row>
    <row r="40" spans="2:13" ht="27.75" customHeight="1" thickBot="1" x14ac:dyDescent="0.25">
      <c r="B40" s="291" t="s">
        <v>490</v>
      </c>
      <c r="C40" s="292"/>
      <c r="D40" s="292"/>
      <c r="E40" s="293"/>
      <c r="F40" s="293"/>
      <c r="G40" s="293"/>
      <c r="H40" s="294" t="s">
        <v>472</v>
      </c>
      <c r="I40" s="295" t="s">
        <v>4</v>
      </c>
      <c r="J40" s="296" t="s">
        <v>5</v>
      </c>
      <c r="K40" s="296" t="s">
        <v>6</v>
      </c>
      <c r="L40" s="296" t="s">
        <v>7</v>
      </c>
      <c r="M40" s="297" t="s">
        <v>8</v>
      </c>
    </row>
    <row r="41" spans="2:13" ht="27.75" customHeight="1" x14ac:dyDescent="0.2">
      <c r="B41" s="1140" t="s">
        <v>515</v>
      </c>
      <c r="C41" s="1141"/>
      <c r="D41" s="298"/>
      <c r="E41" s="1146" t="s">
        <v>516</v>
      </c>
      <c r="F41" s="1146"/>
      <c r="G41" s="1146"/>
      <c r="H41" s="1147"/>
      <c r="I41" s="299">
        <v>6362</v>
      </c>
      <c r="J41" s="300">
        <v>6704</v>
      </c>
      <c r="K41" s="300">
        <v>7837</v>
      </c>
      <c r="L41" s="300">
        <v>7888</v>
      </c>
      <c r="M41" s="301">
        <v>7686</v>
      </c>
    </row>
    <row r="42" spans="2:13" ht="27.75" customHeight="1" x14ac:dyDescent="0.2">
      <c r="B42" s="1142"/>
      <c r="C42" s="1143"/>
      <c r="D42" s="302"/>
      <c r="E42" s="1148" t="s">
        <v>517</v>
      </c>
      <c r="F42" s="1148"/>
      <c r="G42" s="1148"/>
      <c r="H42" s="1149"/>
      <c r="I42" s="303">
        <v>17</v>
      </c>
      <c r="J42" s="304">
        <v>1275</v>
      </c>
      <c r="K42" s="304" t="s">
        <v>432</v>
      </c>
      <c r="L42" s="304" t="s">
        <v>432</v>
      </c>
      <c r="M42" s="305" t="s">
        <v>432</v>
      </c>
    </row>
    <row r="43" spans="2:13" ht="27.75" customHeight="1" x14ac:dyDescent="0.2">
      <c r="B43" s="1142"/>
      <c r="C43" s="1143"/>
      <c r="D43" s="302"/>
      <c r="E43" s="1148" t="s">
        <v>518</v>
      </c>
      <c r="F43" s="1148"/>
      <c r="G43" s="1148"/>
      <c r="H43" s="1149"/>
      <c r="I43" s="303">
        <v>1778</v>
      </c>
      <c r="J43" s="304">
        <v>1637</v>
      </c>
      <c r="K43" s="304">
        <v>1530</v>
      </c>
      <c r="L43" s="304">
        <v>1442</v>
      </c>
      <c r="M43" s="305">
        <v>1322</v>
      </c>
    </row>
    <row r="44" spans="2:13" ht="27.75" customHeight="1" x14ac:dyDescent="0.2">
      <c r="B44" s="1142"/>
      <c r="C44" s="1143"/>
      <c r="D44" s="302"/>
      <c r="E44" s="1148" t="s">
        <v>519</v>
      </c>
      <c r="F44" s="1148"/>
      <c r="G44" s="1148"/>
      <c r="H44" s="1149"/>
      <c r="I44" s="303" t="s">
        <v>432</v>
      </c>
      <c r="J44" s="304" t="s">
        <v>432</v>
      </c>
      <c r="K44" s="304" t="s">
        <v>432</v>
      </c>
      <c r="L44" s="304" t="s">
        <v>432</v>
      </c>
      <c r="M44" s="305" t="s">
        <v>432</v>
      </c>
    </row>
    <row r="45" spans="2:13" ht="27.75" customHeight="1" x14ac:dyDescent="0.2">
      <c r="B45" s="1142"/>
      <c r="C45" s="1143"/>
      <c r="D45" s="302"/>
      <c r="E45" s="1148" t="s">
        <v>520</v>
      </c>
      <c r="F45" s="1148"/>
      <c r="G45" s="1148"/>
      <c r="H45" s="1149"/>
      <c r="I45" s="303">
        <v>711</v>
      </c>
      <c r="J45" s="304">
        <v>649</v>
      </c>
      <c r="K45" s="304">
        <v>649</v>
      </c>
      <c r="L45" s="304">
        <v>608</v>
      </c>
      <c r="M45" s="305">
        <v>571</v>
      </c>
    </row>
    <row r="46" spans="2:13" ht="27.75" customHeight="1" x14ac:dyDescent="0.2">
      <c r="B46" s="1142"/>
      <c r="C46" s="1143"/>
      <c r="D46" s="306"/>
      <c r="E46" s="1148" t="s">
        <v>521</v>
      </c>
      <c r="F46" s="1148"/>
      <c r="G46" s="1148"/>
      <c r="H46" s="1149"/>
      <c r="I46" s="303" t="s">
        <v>432</v>
      </c>
      <c r="J46" s="304" t="s">
        <v>432</v>
      </c>
      <c r="K46" s="304" t="s">
        <v>432</v>
      </c>
      <c r="L46" s="304" t="s">
        <v>432</v>
      </c>
      <c r="M46" s="305" t="s">
        <v>432</v>
      </c>
    </row>
    <row r="47" spans="2:13" ht="27.75" customHeight="1" x14ac:dyDescent="0.2">
      <c r="B47" s="1142"/>
      <c r="C47" s="1143"/>
      <c r="D47" s="307"/>
      <c r="E47" s="1150" t="s">
        <v>522</v>
      </c>
      <c r="F47" s="1151"/>
      <c r="G47" s="1151"/>
      <c r="H47" s="1152"/>
      <c r="I47" s="303" t="s">
        <v>432</v>
      </c>
      <c r="J47" s="304" t="s">
        <v>432</v>
      </c>
      <c r="K47" s="304" t="s">
        <v>432</v>
      </c>
      <c r="L47" s="304" t="s">
        <v>432</v>
      </c>
      <c r="M47" s="305" t="s">
        <v>432</v>
      </c>
    </row>
    <row r="48" spans="2:13" ht="27.75" customHeight="1" x14ac:dyDescent="0.2">
      <c r="B48" s="1142"/>
      <c r="C48" s="1143"/>
      <c r="D48" s="302"/>
      <c r="E48" s="1148" t="s">
        <v>523</v>
      </c>
      <c r="F48" s="1148"/>
      <c r="G48" s="1148"/>
      <c r="H48" s="1149"/>
      <c r="I48" s="303" t="s">
        <v>432</v>
      </c>
      <c r="J48" s="304" t="s">
        <v>432</v>
      </c>
      <c r="K48" s="304" t="s">
        <v>432</v>
      </c>
      <c r="L48" s="304" t="s">
        <v>432</v>
      </c>
      <c r="M48" s="305" t="s">
        <v>432</v>
      </c>
    </row>
    <row r="49" spans="2:13" ht="27.75" customHeight="1" x14ac:dyDescent="0.2">
      <c r="B49" s="1144"/>
      <c r="C49" s="1145"/>
      <c r="D49" s="302"/>
      <c r="E49" s="1148" t="s">
        <v>524</v>
      </c>
      <c r="F49" s="1148"/>
      <c r="G49" s="1148"/>
      <c r="H49" s="1149"/>
      <c r="I49" s="303" t="s">
        <v>432</v>
      </c>
      <c r="J49" s="304" t="s">
        <v>432</v>
      </c>
      <c r="K49" s="304" t="s">
        <v>432</v>
      </c>
      <c r="L49" s="304" t="s">
        <v>432</v>
      </c>
      <c r="M49" s="305" t="s">
        <v>432</v>
      </c>
    </row>
    <row r="50" spans="2:13" ht="27.75" customHeight="1" x14ac:dyDescent="0.2">
      <c r="B50" s="1153" t="s">
        <v>525</v>
      </c>
      <c r="C50" s="1154"/>
      <c r="D50" s="308"/>
      <c r="E50" s="1148" t="s">
        <v>526</v>
      </c>
      <c r="F50" s="1148"/>
      <c r="G50" s="1148"/>
      <c r="H50" s="1149"/>
      <c r="I50" s="303">
        <v>1625</v>
      </c>
      <c r="J50" s="304">
        <v>1748</v>
      </c>
      <c r="K50" s="304">
        <v>1729</v>
      </c>
      <c r="L50" s="304">
        <v>1489</v>
      </c>
      <c r="M50" s="305">
        <v>1440</v>
      </c>
    </row>
    <row r="51" spans="2:13" ht="27.75" customHeight="1" x14ac:dyDescent="0.2">
      <c r="B51" s="1142"/>
      <c r="C51" s="1143"/>
      <c r="D51" s="302"/>
      <c r="E51" s="1148" t="s">
        <v>527</v>
      </c>
      <c r="F51" s="1148"/>
      <c r="G51" s="1148"/>
      <c r="H51" s="1149"/>
      <c r="I51" s="303">
        <v>555</v>
      </c>
      <c r="J51" s="304">
        <v>541</v>
      </c>
      <c r="K51" s="304">
        <v>592</v>
      </c>
      <c r="L51" s="304">
        <v>563</v>
      </c>
      <c r="M51" s="305">
        <v>632</v>
      </c>
    </row>
    <row r="52" spans="2:13" ht="27.75" customHeight="1" x14ac:dyDescent="0.2">
      <c r="B52" s="1144"/>
      <c r="C52" s="1145"/>
      <c r="D52" s="302"/>
      <c r="E52" s="1148" t="s">
        <v>528</v>
      </c>
      <c r="F52" s="1148"/>
      <c r="G52" s="1148"/>
      <c r="H52" s="1149"/>
      <c r="I52" s="303">
        <v>5519</v>
      </c>
      <c r="J52" s="304">
        <v>5601</v>
      </c>
      <c r="K52" s="304">
        <v>6234</v>
      </c>
      <c r="L52" s="304">
        <v>6207</v>
      </c>
      <c r="M52" s="305">
        <v>5936</v>
      </c>
    </row>
    <row r="53" spans="2:13" ht="27.75" customHeight="1" thickBot="1" x14ac:dyDescent="0.25">
      <c r="B53" s="1155" t="s">
        <v>501</v>
      </c>
      <c r="C53" s="1156"/>
      <c r="D53" s="309"/>
      <c r="E53" s="1157" t="s">
        <v>529</v>
      </c>
      <c r="F53" s="1157"/>
      <c r="G53" s="1157"/>
      <c r="H53" s="1158"/>
      <c r="I53" s="310">
        <v>1170</v>
      </c>
      <c r="J53" s="311">
        <v>2375</v>
      </c>
      <c r="K53" s="311">
        <v>1461</v>
      </c>
      <c r="L53" s="311">
        <v>1680</v>
      </c>
      <c r="M53" s="312">
        <v>1571</v>
      </c>
    </row>
    <row r="54" spans="2:13" ht="27.75" customHeight="1" x14ac:dyDescent="0.2">
      <c r="B54" s="313" t="s">
        <v>530</v>
      </c>
      <c r="C54" s="314"/>
      <c r="D54" s="314"/>
      <c r="E54" s="315"/>
      <c r="F54" s="315"/>
      <c r="G54" s="315"/>
      <c r="H54" s="315"/>
      <c r="I54" s="316"/>
      <c r="J54" s="316"/>
      <c r="K54" s="316"/>
      <c r="L54" s="316"/>
      <c r="M54" s="316"/>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5zh0eQxlfrxqIBJKaAg/zSkU50GLIBRelQ8BuWfgjuxLuSuh7eEnZGL47vu3W1CRGCjcLNRNdy/Pk8bN5V2SQ==" saltValue="xnZER/MySWqM0au7Gvmv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9512-C7FE-4A44-AED6-CB132D98C67F}">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200" customWidth="1"/>
    <col min="2" max="2" width="16.33203125" style="200" customWidth="1"/>
    <col min="3" max="5" width="26.21875" style="200" customWidth="1"/>
    <col min="6" max="8" width="24.21875" style="200" customWidth="1"/>
    <col min="9" max="14" width="26" style="200" customWidth="1"/>
    <col min="15" max="15" width="6.10937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01"/>
      <c r="C53" s="201"/>
      <c r="D53" s="201"/>
      <c r="E53" s="201"/>
      <c r="F53" s="201"/>
      <c r="G53" s="201"/>
      <c r="H53" s="317" t="s">
        <v>531</v>
      </c>
    </row>
    <row r="54" spans="2:8" ht="29.25" customHeight="1" thickBot="1" x14ac:dyDescent="0.3">
      <c r="B54" s="318" t="s">
        <v>24</v>
      </c>
      <c r="C54" s="319"/>
      <c r="D54" s="319"/>
      <c r="E54" s="320" t="s">
        <v>472</v>
      </c>
      <c r="F54" s="321" t="s">
        <v>6</v>
      </c>
      <c r="G54" s="321" t="s">
        <v>7</v>
      </c>
      <c r="H54" s="322" t="s">
        <v>8</v>
      </c>
    </row>
    <row r="55" spans="2:8" ht="52.5" customHeight="1" x14ac:dyDescent="0.2">
      <c r="B55" s="323"/>
      <c r="C55" s="1167" t="s">
        <v>117</v>
      </c>
      <c r="D55" s="1167"/>
      <c r="E55" s="1168"/>
      <c r="F55" s="324">
        <v>855</v>
      </c>
      <c r="G55" s="324">
        <v>797</v>
      </c>
      <c r="H55" s="325">
        <v>669</v>
      </c>
    </row>
    <row r="56" spans="2:8" ht="52.5" customHeight="1" x14ac:dyDescent="0.2">
      <c r="B56" s="326"/>
      <c r="C56" s="1169" t="s">
        <v>532</v>
      </c>
      <c r="D56" s="1169"/>
      <c r="E56" s="1170"/>
      <c r="F56" s="327">
        <v>465</v>
      </c>
      <c r="G56" s="327">
        <v>415</v>
      </c>
      <c r="H56" s="328">
        <v>415</v>
      </c>
    </row>
    <row r="57" spans="2:8" ht="53.25" customHeight="1" x14ac:dyDescent="0.2">
      <c r="B57" s="326"/>
      <c r="C57" s="1171" t="s">
        <v>122</v>
      </c>
      <c r="D57" s="1171"/>
      <c r="E57" s="1172"/>
      <c r="F57" s="329">
        <v>344</v>
      </c>
      <c r="G57" s="329">
        <v>220</v>
      </c>
      <c r="H57" s="330">
        <v>295</v>
      </c>
    </row>
    <row r="58" spans="2:8" ht="45.75" customHeight="1" x14ac:dyDescent="0.2">
      <c r="B58" s="331"/>
      <c r="C58" s="1159" t="s">
        <v>533</v>
      </c>
      <c r="D58" s="1160"/>
      <c r="E58" s="1161"/>
      <c r="F58" s="332">
        <v>79</v>
      </c>
      <c r="G58" s="332">
        <v>79</v>
      </c>
      <c r="H58" s="333">
        <v>108</v>
      </c>
    </row>
    <row r="59" spans="2:8" ht="45.75" customHeight="1" x14ac:dyDescent="0.2">
      <c r="B59" s="331"/>
      <c r="C59" s="1159" t="s">
        <v>534</v>
      </c>
      <c r="D59" s="1160"/>
      <c r="E59" s="1161"/>
      <c r="F59" s="332">
        <v>84</v>
      </c>
      <c r="G59" s="332">
        <v>54</v>
      </c>
      <c r="H59" s="333">
        <v>54</v>
      </c>
    </row>
    <row r="60" spans="2:8" ht="45.75" customHeight="1" x14ac:dyDescent="0.2">
      <c r="B60" s="331"/>
      <c r="C60" s="1159" t="s">
        <v>535</v>
      </c>
      <c r="D60" s="1160"/>
      <c r="E60" s="1161"/>
      <c r="F60" s="332">
        <v>91</v>
      </c>
      <c r="G60" s="332">
        <v>12</v>
      </c>
      <c r="H60" s="333">
        <v>42</v>
      </c>
    </row>
    <row r="61" spans="2:8" ht="45.75" customHeight="1" x14ac:dyDescent="0.2">
      <c r="B61" s="331"/>
      <c r="C61" s="1159" t="s">
        <v>536</v>
      </c>
      <c r="D61" s="1160"/>
      <c r="E61" s="1161"/>
      <c r="F61" s="332">
        <v>38</v>
      </c>
      <c r="G61" s="332">
        <v>25</v>
      </c>
      <c r="H61" s="333">
        <v>41</v>
      </c>
    </row>
    <row r="62" spans="2:8" ht="45.75" customHeight="1" thickBot="1" x14ac:dyDescent="0.25">
      <c r="B62" s="334"/>
      <c r="C62" s="1162" t="s">
        <v>537</v>
      </c>
      <c r="D62" s="1163"/>
      <c r="E62" s="1164"/>
      <c r="F62" s="335">
        <v>40</v>
      </c>
      <c r="G62" s="335">
        <v>40</v>
      </c>
      <c r="H62" s="336">
        <v>40</v>
      </c>
    </row>
    <row r="63" spans="2:8" ht="52.5" customHeight="1" thickBot="1" x14ac:dyDescent="0.25">
      <c r="B63" s="337"/>
      <c r="C63" s="1165" t="s">
        <v>538</v>
      </c>
      <c r="D63" s="1165"/>
      <c r="E63" s="1166"/>
      <c r="F63" s="338">
        <v>1663</v>
      </c>
      <c r="G63" s="338">
        <v>1432</v>
      </c>
      <c r="H63" s="339">
        <v>1379</v>
      </c>
    </row>
    <row r="64" spans="2:8" ht="15" customHeight="1" x14ac:dyDescent="0.2"/>
    <row r="65" ht="0" hidden="1" customHeight="1" x14ac:dyDescent="0.2"/>
    <row r="66" ht="0" hidden="1" customHeight="1" x14ac:dyDescent="0.2"/>
  </sheetData>
  <sheetProtection algorithmName="SHA-512" hashValue="UW+od4U+GhpC7QXAe4FEyLFsVUsVDi93fur2Qx0YKu3P8eekBA5SgVGVua1Du7lkHZZAp1zL3D1++a6pDU/Pkw==" saltValue="7n4uF6Etg401FHPifMJK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zoomScale="85" zoomScaleNormal="85"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175" t="s">
        <v>540</v>
      </c>
      <c r="AO43" s="1176"/>
      <c r="AP43" s="1176"/>
      <c r="AQ43" s="1176"/>
      <c r="AR43" s="1176"/>
      <c r="AS43" s="1176"/>
      <c r="AT43" s="1176"/>
      <c r="AU43" s="1176"/>
      <c r="AV43" s="1176"/>
      <c r="AW43" s="1176"/>
      <c r="AX43" s="1176"/>
      <c r="AY43" s="1176"/>
      <c r="AZ43" s="1176"/>
      <c r="BA43" s="1176"/>
      <c r="BB43" s="1176"/>
      <c r="BC43" s="1176"/>
      <c r="BD43" s="1176"/>
      <c r="BE43" s="1176"/>
      <c r="BF43" s="1176"/>
      <c r="BG43" s="1176"/>
      <c r="BH43" s="1176"/>
      <c r="BI43" s="1176"/>
      <c r="BJ43" s="1176"/>
      <c r="BK43" s="1176"/>
      <c r="BL43" s="1176"/>
      <c r="BM43" s="1176"/>
      <c r="BN43" s="1176"/>
      <c r="BO43" s="1176"/>
      <c r="BP43" s="1176"/>
      <c r="BQ43" s="1176"/>
      <c r="BR43" s="1176"/>
      <c r="BS43" s="1176"/>
      <c r="BT43" s="1176"/>
      <c r="BU43" s="1176"/>
      <c r="BV43" s="1176"/>
      <c r="BW43" s="1176"/>
      <c r="BX43" s="1176"/>
      <c r="BY43" s="1176"/>
      <c r="BZ43" s="1176"/>
      <c r="CA43" s="1176"/>
      <c r="CB43" s="1176"/>
      <c r="CC43" s="1176"/>
      <c r="CD43" s="1176"/>
      <c r="CE43" s="1176"/>
      <c r="CF43" s="1176"/>
      <c r="CG43" s="1176"/>
      <c r="CH43" s="1176"/>
      <c r="CI43" s="1176"/>
      <c r="CJ43" s="1176"/>
      <c r="CK43" s="1176"/>
      <c r="CL43" s="1176"/>
      <c r="CM43" s="1176"/>
      <c r="CN43" s="1176"/>
      <c r="CO43" s="1176"/>
      <c r="CP43" s="1176"/>
      <c r="CQ43" s="1176"/>
      <c r="CR43" s="1176"/>
      <c r="CS43" s="1176"/>
      <c r="CT43" s="1176"/>
      <c r="CU43" s="1176"/>
      <c r="CV43" s="1176"/>
      <c r="CW43" s="1176"/>
      <c r="CX43" s="1176"/>
      <c r="CY43" s="1176"/>
      <c r="CZ43" s="1176"/>
      <c r="DA43" s="1176"/>
      <c r="DB43" s="1176"/>
      <c r="DC43" s="1177"/>
    </row>
    <row r="44" spans="2:109" ht="13.2" x14ac:dyDescent="0.2">
      <c r="B44" s="12"/>
      <c r="AN44" s="1178"/>
      <c r="AO44" s="1179"/>
      <c r="AP44" s="1179"/>
      <c r="AQ44" s="1179"/>
      <c r="AR44" s="1179"/>
      <c r="AS44" s="1179"/>
      <c r="AT44" s="1179"/>
      <c r="AU44" s="1179"/>
      <c r="AV44" s="1179"/>
      <c r="AW44" s="1179"/>
      <c r="AX44" s="1179"/>
      <c r="AY44" s="1179"/>
      <c r="AZ44" s="1179"/>
      <c r="BA44" s="1179"/>
      <c r="BB44" s="1179"/>
      <c r="BC44" s="1179"/>
      <c r="BD44" s="1179"/>
      <c r="BE44" s="1179"/>
      <c r="BF44" s="1179"/>
      <c r="BG44" s="1179"/>
      <c r="BH44" s="1179"/>
      <c r="BI44" s="1179"/>
      <c r="BJ44" s="1179"/>
      <c r="BK44" s="1179"/>
      <c r="BL44" s="1179"/>
      <c r="BM44" s="1179"/>
      <c r="BN44" s="1179"/>
      <c r="BO44" s="1179"/>
      <c r="BP44" s="1179"/>
      <c r="BQ44" s="1179"/>
      <c r="BR44" s="1179"/>
      <c r="BS44" s="1179"/>
      <c r="BT44" s="1179"/>
      <c r="BU44" s="1179"/>
      <c r="BV44" s="1179"/>
      <c r="BW44" s="1179"/>
      <c r="BX44" s="1179"/>
      <c r="BY44" s="1179"/>
      <c r="BZ44" s="1179"/>
      <c r="CA44" s="1179"/>
      <c r="CB44" s="1179"/>
      <c r="CC44" s="1179"/>
      <c r="CD44" s="1179"/>
      <c r="CE44" s="1179"/>
      <c r="CF44" s="1179"/>
      <c r="CG44" s="1179"/>
      <c r="CH44" s="1179"/>
      <c r="CI44" s="1179"/>
      <c r="CJ44" s="1179"/>
      <c r="CK44" s="1179"/>
      <c r="CL44" s="1179"/>
      <c r="CM44" s="1179"/>
      <c r="CN44" s="1179"/>
      <c r="CO44" s="1179"/>
      <c r="CP44" s="1179"/>
      <c r="CQ44" s="1179"/>
      <c r="CR44" s="1179"/>
      <c r="CS44" s="1179"/>
      <c r="CT44" s="1179"/>
      <c r="CU44" s="1179"/>
      <c r="CV44" s="1179"/>
      <c r="CW44" s="1179"/>
      <c r="CX44" s="1179"/>
      <c r="CY44" s="1179"/>
      <c r="CZ44" s="1179"/>
      <c r="DA44" s="1179"/>
      <c r="DB44" s="1179"/>
      <c r="DC44" s="1180"/>
    </row>
    <row r="45" spans="2:109" ht="13.2" x14ac:dyDescent="0.2">
      <c r="B45" s="12"/>
      <c r="AN45" s="1178"/>
      <c r="AO45" s="1179"/>
      <c r="AP45" s="1179"/>
      <c r="AQ45" s="1179"/>
      <c r="AR45" s="1179"/>
      <c r="AS45" s="1179"/>
      <c r="AT45" s="1179"/>
      <c r="AU45" s="1179"/>
      <c r="AV45" s="1179"/>
      <c r="AW45" s="1179"/>
      <c r="AX45" s="1179"/>
      <c r="AY45" s="1179"/>
      <c r="AZ45" s="1179"/>
      <c r="BA45" s="1179"/>
      <c r="BB45" s="1179"/>
      <c r="BC45" s="1179"/>
      <c r="BD45" s="1179"/>
      <c r="BE45" s="1179"/>
      <c r="BF45" s="1179"/>
      <c r="BG45" s="1179"/>
      <c r="BH45" s="1179"/>
      <c r="BI45" s="1179"/>
      <c r="BJ45" s="1179"/>
      <c r="BK45" s="1179"/>
      <c r="BL45" s="1179"/>
      <c r="BM45" s="1179"/>
      <c r="BN45" s="1179"/>
      <c r="BO45" s="1179"/>
      <c r="BP45" s="1179"/>
      <c r="BQ45" s="1179"/>
      <c r="BR45" s="1179"/>
      <c r="BS45" s="1179"/>
      <c r="BT45" s="1179"/>
      <c r="BU45" s="1179"/>
      <c r="BV45" s="1179"/>
      <c r="BW45" s="1179"/>
      <c r="BX45" s="1179"/>
      <c r="BY45" s="1179"/>
      <c r="BZ45" s="1179"/>
      <c r="CA45" s="1179"/>
      <c r="CB45" s="1179"/>
      <c r="CC45" s="1179"/>
      <c r="CD45" s="1179"/>
      <c r="CE45" s="1179"/>
      <c r="CF45" s="1179"/>
      <c r="CG45" s="1179"/>
      <c r="CH45" s="1179"/>
      <c r="CI45" s="1179"/>
      <c r="CJ45" s="1179"/>
      <c r="CK45" s="1179"/>
      <c r="CL45" s="1179"/>
      <c r="CM45" s="1179"/>
      <c r="CN45" s="1179"/>
      <c r="CO45" s="1179"/>
      <c r="CP45" s="1179"/>
      <c r="CQ45" s="1179"/>
      <c r="CR45" s="1179"/>
      <c r="CS45" s="1179"/>
      <c r="CT45" s="1179"/>
      <c r="CU45" s="1179"/>
      <c r="CV45" s="1179"/>
      <c r="CW45" s="1179"/>
      <c r="CX45" s="1179"/>
      <c r="CY45" s="1179"/>
      <c r="CZ45" s="1179"/>
      <c r="DA45" s="1179"/>
      <c r="DB45" s="1179"/>
      <c r="DC45" s="1180"/>
    </row>
    <row r="46" spans="2:109" ht="13.2" x14ac:dyDescent="0.2">
      <c r="B46" s="12"/>
      <c r="AN46" s="1178"/>
      <c r="AO46" s="1179"/>
      <c r="AP46" s="1179"/>
      <c r="AQ46" s="1179"/>
      <c r="AR46" s="1179"/>
      <c r="AS46" s="1179"/>
      <c r="AT46" s="1179"/>
      <c r="AU46" s="1179"/>
      <c r="AV46" s="1179"/>
      <c r="AW46" s="1179"/>
      <c r="AX46" s="1179"/>
      <c r="AY46" s="1179"/>
      <c r="AZ46" s="1179"/>
      <c r="BA46" s="1179"/>
      <c r="BB46" s="1179"/>
      <c r="BC46" s="1179"/>
      <c r="BD46" s="1179"/>
      <c r="BE46" s="1179"/>
      <c r="BF46" s="1179"/>
      <c r="BG46" s="1179"/>
      <c r="BH46" s="1179"/>
      <c r="BI46" s="1179"/>
      <c r="BJ46" s="1179"/>
      <c r="BK46" s="1179"/>
      <c r="BL46" s="1179"/>
      <c r="BM46" s="1179"/>
      <c r="BN46" s="1179"/>
      <c r="BO46" s="1179"/>
      <c r="BP46" s="1179"/>
      <c r="BQ46" s="1179"/>
      <c r="BR46" s="1179"/>
      <c r="BS46" s="1179"/>
      <c r="BT46" s="1179"/>
      <c r="BU46" s="1179"/>
      <c r="BV46" s="1179"/>
      <c r="BW46" s="1179"/>
      <c r="BX46" s="1179"/>
      <c r="BY46" s="1179"/>
      <c r="BZ46" s="1179"/>
      <c r="CA46" s="1179"/>
      <c r="CB46" s="1179"/>
      <c r="CC46" s="1179"/>
      <c r="CD46" s="1179"/>
      <c r="CE46" s="1179"/>
      <c r="CF46" s="1179"/>
      <c r="CG46" s="1179"/>
      <c r="CH46" s="1179"/>
      <c r="CI46" s="1179"/>
      <c r="CJ46" s="1179"/>
      <c r="CK46" s="1179"/>
      <c r="CL46" s="1179"/>
      <c r="CM46" s="1179"/>
      <c r="CN46" s="1179"/>
      <c r="CO46" s="1179"/>
      <c r="CP46" s="1179"/>
      <c r="CQ46" s="1179"/>
      <c r="CR46" s="1179"/>
      <c r="CS46" s="1179"/>
      <c r="CT46" s="1179"/>
      <c r="CU46" s="1179"/>
      <c r="CV46" s="1179"/>
      <c r="CW46" s="1179"/>
      <c r="CX46" s="1179"/>
      <c r="CY46" s="1179"/>
      <c r="CZ46" s="1179"/>
      <c r="DA46" s="1179"/>
      <c r="DB46" s="1179"/>
      <c r="DC46" s="1180"/>
    </row>
    <row r="47" spans="2:109" ht="13.2" x14ac:dyDescent="0.2">
      <c r="B47" s="12"/>
      <c r="AN47" s="1181"/>
      <c r="AO47" s="1182"/>
      <c r="AP47" s="1182"/>
      <c r="AQ47" s="1182"/>
      <c r="AR47" s="1182"/>
      <c r="AS47" s="1182"/>
      <c r="AT47" s="1182"/>
      <c r="AU47" s="1182"/>
      <c r="AV47" s="1182"/>
      <c r="AW47" s="1182"/>
      <c r="AX47" s="1182"/>
      <c r="AY47" s="1182"/>
      <c r="AZ47" s="1182"/>
      <c r="BA47" s="1182"/>
      <c r="BB47" s="1182"/>
      <c r="BC47" s="1182"/>
      <c r="BD47" s="1182"/>
      <c r="BE47" s="1182"/>
      <c r="BF47" s="1182"/>
      <c r="BG47" s="1182"/>
      <c r="BH47" s="1182"/>
      <c r="BI47" s="1182"/>
      <c r="BJ47" s="1182"/>
      <c r="BK47" s="1182"/>
      <c r="BL47" s="1182"/>
      <c r="BM47" s="1182"/>
      <c r="BN47" s="1182"/>
      <c r="BO47" s="1182"/>
      <c r="BP47" s="1182"/>
      <c r="BQ47" s="1182"/>
      <c r="BR47" s="1182"/>
      <c r="BS47" s="1182"/>
      <c r="BT47" s="1182"/>
      <c r="BU47" s="1182"/>
      <c r="BV47" s="1182"/>
      <c r="BW47" s="1182"/>
      <c r="BX47" s="1182"/>
      <c r="BY47" s="1182"/>
      <c r="BZ47" s="1182"/>
      <c r="CA47" s="1182"/>
      <c r="CB47" s="1182"/>
      <c r="CC47" s="1182"/>
      <c r="CD47" s="1182"/>
      <c r="CE47" s="1182"/>
      <c r="CF47" s="1182"/>
      <c r="CG47" s="1182"/>
      <c r="CH47" s="1182"/>
      <c r="CI47" s="1182"/>
      <c r="CJ47" s="1182"/>
      <c r="CK47" s="1182"/>
      <c r="CL47" s="1182"/>
      <c r="CM47" s="1182"/>
      <c r="CN47" s="1182"/>
      <c r="CO47" s="1182"/>
      <c r="CP47" s="1182"/>
      <c r="CQ47" s="1182"/>
      <c r="CR47" s="1182"/>
      <c r="CS47" s="1182"/>
      <c r="CT47" s="1182"/>
      <c r="CU47" s="1182"/>
      <c r="CV47" s="1182"/>
      <c r="CW47" s="1182"/>
      <c r="CX47" s="1182"/>
      <c r="CY47" s="1182"/>
      <c r="CZ47" s="1182"/>
      <c r="DA47" s="1182"/>
      <c r="DB47" s="1182"/>
      <c r="DC47" s="1183"/>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184"/>
      <c r="H50" s="1184"/>
      <c r="I50" s="1184"/>
      <c r="J50" s="1184"/>
      <c r="K50" s="22"/>
      <c r="L50" s="22"/>
      <c r="M50" s="23"/>
      <c r="N50" s="23"/>
      <c r="AN50" s="1185"/>
      <c r="AO50" s="1186"/>
      <c r="AP50" s="1186"/>
      <c r="AQ50" s="1186"/>
      <c r="AR50" s="1186"/>
      <c r="AS50" s="1186"/>
      <c r="AT50" s="1186"/>
      <c r="AU50" s="1186"/>
      <c r="AV50" s="1186"/>
      <c r="AW50" s="1186"/>
      <c r="AX50" s="1186"/>
      <c r="AY50" s="1186"/>
      <c r="AZ50" s="1186"/>
      <c r="BA50" s="1186"/>
      <c r="BB50" s="1186"/>
      <c r="BC50" s="1186"/>
      <c r="BD50" s="1186"/>
      <c r="BE50" s="1186"/>
      <c r="BF50" s="1186"/>
      <c r="BG50" s="1186"/>
      <c r="BH50" s="1186"/>
      <c r="BI50" s="1186"/>
      <c r="BJ50" s="1186"/>
      <c r="BK50" s="1186"/>
      <c r="BL50" s="1186"/>
      <c r="BM50" s="1186"/>
      <c r="BN50" s="1186"/>
      <c r="BO50" s="1187"/>
      <c r="BP50" s="1188" t="s">
        <v>4</v>
      </c>
      <c r="BQ50" s="1188"/>
      <c r="BR50" s="1188"/>
      <c r="BS50" s="1188"/>
      <c r="BT50" s="1188"/>
      <c r="BU50" s="1188"/>
      <c r="BV50" s="1188"/>
      <c r="BW50" s="1188"/>
      <c r="BX50" s="1188" t="s">
        <v>5</v>
      </c>
      <c r="BY50" s="1188"/>
      <c r="BZ50" s="1188"/>
      <c r="CA50" s="1188"/>
      <c r="CB50" s="1188"/>
      <c r="CC50" s="1188"/>
      <c r="CD50" s="1188"/>
      <c r="CE50" s="1188"/>
      <c r="CF50" s="1188" t="s">
        <v>6</v>
      </c>
      <c r="CG50" s="1188"/>
      <c r="CH50" s="1188"/>
      <c r="CI50" s="1188"/>
      <c r="CJ50" s="1188"/>
      <c r="CK50" s="1188"/>
      <c r="CL50" s="1188"/>
      <c r="CM50" s="1188"/>
      <c r="CN50" s="1188" t="s">
        <v>7</v>
      </c>
      <c r="CO50" s="1188"/>
      <c r="CP50" s="1188"/>
      <c r="CQ50" s="1188"/>
      <c r="CR50" s="1188"/>
      <c r="CS50" s="1188"/>
      <c r="CT50" s="1188"/>
      <c r="CU50" s="1188"/>
      <c r="CV50" s="1188" t="s">
        <v>8</v>
      </c>
      <c r="CW50" s="1188"/>
      <c r="CX50" s="1188"/>
      <c r="CY50" s="1188"/>
      <c r="CZ50" s="1188"/>
      <c r="DA50" s="1188"/>
      <c r="DB50" s="1188"/>
      <c r="DC50" s="1188"/>
    </row>
    <row r="51" spans="1:109" ht="13.5" customHeight="1" x14ac:dyDescent="0.2">
      <c r="B51" s="12"/>
      <c r="G51" s="1189"/>
      <c r="H51" s="1189"/>
      <c r="I51" s="1192"/>
      <c r="J51" s="1192"/>
      <c r="K51" s="1190"/>
      <c r="L51" s="1190"/>
      <c r="M51" s="1190"/>
      <c r="N51" s="1190"/>
      <c r="AM51" s="21"/>
      <c r="AN51" s="1191" t="s">
        <v>9</v>
      </c>
      <c r="AO51" s="1191"/>
      <c r="AP51" s="1191"/>
      <c r="AQ51" s="1191"/>
      <c r="AR51" s="1191"/>
      <c r="AS51" s="1191"/>
      <c r="AT51" s="1191"/>
      <c r="AU51" s="1191"/>
      <c r="AV51" s="1191"/>
      <c r="AW51" s="1191"/>
      <c r="AX51" s="1191"/>
      <c r="AY51" s="1191"/>
      <c r="AZ51" s="1191"/>
      <c r="BA51" s="1191"/>
      <c r="BB51" s="1191" t="s">
        <v>10</v>
      </c>
      <c r="BC51" s="1191"/>
      <c r="BD51" s="1191"/>
      <c r="BE51" s="1191"/>
      <c r="BF51" s="1191"/>
      <c r="BG51" s="1191"/>
      <c r="BH51" s="1191"/>
      <c r="BI51" s="1191"/>
      <c r="BJ51" s="1191"/>
      <c r="BK51" s="1191"/>
      <c r="BL51" s="1191"/>
      <c r="BM51" s="1191"/>
      <c r="BN51" s="1191"/>
      <c r="BO51" s="1191"/>
      <c r="BP51" s="1173"/>
      <c r="BQ51" s="1174"/>
      <c r="BR51" s="1174"/>
      <c r="BS51" s="1174"/>
      <c r="BT51" s="1174"/>
      <c r="BU51" s="1174"/>
      <c r="BV51" s="1174"/>
      <c r="BW51" s="1174"/>
      <c r="BX51" s="1173"/>
      <c r="BY51" s="1174"/>
      <c r="BZ51" s="1174"/>
      <c r="CA51" s="1174"/>
      <c r="CB51" s="1174"/>
      <c r="CC51" s="1174"/>
      <c r="CD51" s="1174"/>
      <c r="CE51" s="1174"/>
      <c r="CF51" s="1174">
        <v>64.400000000000006</v>
      </c>
      <c r="CG51" s="1174"/>
      <c r="CH51" s="1174"/>
      <c r="CI51" s="1174"/>
      <c r="CJ51" s="1174"/>
      <c r="CK51" s="1174"/>
      <c r="CL51" s="1174"/>
      <c r="CM51" s="1174"/>
      <c r="CN51" s="1174">
        <v>75.7</v>
      </c>
      <c r="CO51" s="1174"/>
      <c r="CP51" s="1174"/>
      <c r="CQ51" s="1174"/>
      <c r="CR51" s="1174"/>
      <c r="CS51" s="1174"/>
      <c r="CT51" s="1174"/>
      <c r="CU51" s="1174"/>
      <c r="CV51" s="1174">
        <v>72.2</v>
      </c>
      <c r="CW51" s="1174"/>
      <c r="CX51" s="1174"/>
      <c r="CY51" s="1174"/>
      <c r="CZ51" s="1174"/>
      <c r="DA51" s="1174"/>
      <c r="DB51" s="1174"/>
      <c r="DC51" s="1174"/>
    </row>
    <row r="52" spans="1:109" ht="13.2" x14ac:dyDescent="0.2">
      <c r="B52" s="12"/>
      <c r="G52" s="1189"/>
      <c r="H52" s="1189"/>
      <c r="I52" s="1192"/>
      <c r="J52" s="1192"/>
      <c r="K52" s="1190"/>
      <c r="L52" s="1190"/>
      <c r="M52" s="1190"/>
      <c r="N52" s="1190"/>
      <c r="AM52" s="21"/>
      <c r="AN52" s="1191"/>
      <c r="AO52" s="1191"/>
      <c r="AP52" s="1191"/>
      <c r="AQ52" s="1191"/>
      <c r="AR52" s="1191"/>
      <c r="AS52" s="1191"/>
      <c r="AT52" s="1191"/>
      <c r="AU52" s="1191"/>
      <c r="AV52" s="1191"/>
      <c r="AW52" s="1191"/>
      <c r="AX52" s="1191"/>
      <c r="AY52" s="1191"/>
      <c r="AZ52" s="1191"/>
      <c r="BA52" s="1191"/>
      <c r="BB52" s="1191"/>
      <c r="BC52" s="1191"/>
      <c r="BD52" s="1191"/>
      <c r="BE52" s="1191"/>
      <c r="BF52" s="1191"/>
      <c r="BG52" s="1191"/>
      <c r="BH52" s="1191"/>
      <c r="BI52" s="1191"/>
      <c r="BJ52" s="1191"/>
      <c r="BK52" s="1191"/>
      <c r="BL52" s="1191"/>
      <c r="BM52" s="1191"/>
      <c r="BN52" s="1191"/>
      <c r="BO52" s="1191"/>
      <c r="BP52" s="1174"/>
      <c r="BQ52" s="1174"/>
      <c r="BR52" s="1174"/>
      <c r="BS52" s="1174"/>
      <c r="BT52" s="1174"/>
      <c r="BU52" s="1174"/>
      <c r="BV52" s="1174"/>
      <c r="BW52" s="1174"/>
      <c r="BX52" s="1174"/>
      <c r="BY52" s="1174"/>
      <c r="BZ52" s="1174"/>
      <c r="CA52" s="1174"/>
      <c r="CB52" s="1174"/>
      <c r="CC52" s="1174"/>
      <c r="CD52" s="1174"/>
      <c r="CE52" s="1174"/>
      <c r="CF52" s="1174"/>
      <c r="CG52" s="1174"/>
      <c r="CH52" s="1174"/>
      <c r="CI52" s="1174"/>
      <c r="CJ52" s="1174"/>
      <c r="CK52" s="1174"/>
      <c r="CL52" s="1174"/>
      <c r="CM52" s="1174"/>
      <c r="CN52" s="1174"/>
      <c r="CO52" s="1174"/>
      <c r="CP52" s="1174"/>
      <c r="CQ52" s="1174"/>
      <c r="CR52" s="1174"/>
      <c r="CS52" s="1174"/>
      <c r="CT52" s="1174"/>
      <c r="CU52" s="1174"/>
      <c r="CV52" s="1174"/>
      <c r="CW52" s="1174"/>
      <c r="CX52" s="1174"/>
      <c r="CY52" s="1174"/>
      <c r="CZ52" s="1174"/>
      <c r="DA52" s="1174"/>
      <c r="DB52" s="1174"/>
      <c r="DC52" s="1174"/>
    </row>
    <row r="53" spans="1:109" ht="13.2" x14ac:dyDescent="0.2">
      <c r="A53" s="20"/>
      <c r="B53" s="12"/>
      <c r="G53" s="1189"/>
      <c r="H53" s="1189"/>
      <c r="I53" s="1184"/>
      <c r="J53" s="1184"/>
      <c r="K53" s="1190"/>
      <c r="L53" s="1190"/>
      <c r="M53" s="1190"/>
      <c r="N53" s="1190"/>
      <c r="AM53" s="21"/>
      <c r="AN53" s="1191"/>
      <c r="AO53" s="1191"/>
      <c r="AP53" s="1191"/>
      <c r="AQ53" s="1191"/>
      <c r="AR53" s="1191"/>
      <c r="AS53" s="1191"/>
      <c r="AT53" s="1191"/>
      <c r="AU53" s="1191"/>
      <c r="AV53" s="1191"/>
      <c r="AW53" s="1191"/>
      <c r="AX53" s="1191"/>
      <c r="AY53" s="1191"/>
      <c r="AZ53" s="1191"/>
      <c r="BA53" s="1191"/>
      <c r="BB53" s="1191" t="s">
        <v>11</v>
      </c>
      <c r="BC53" s="1191"/>
      <c r="BD53" s="1191"/>
      <c r="BE53" s="1191"/>
      <c r="BF53" s="1191"/>
      <c r="BG53" s="1191"/>
      <c r="BH53" s="1191"/>
      <c r="BI53" s="1191"/>
      <c r="BJ53" s="1191"/>
      <c r="BK53" s="1191"/>
      <c r="BL53" s="1191"/>
      <c r="BM53" s="1191"/>
      <c r="BN53" s="1191"/>
      <c r="BO53" s="1191"/>
      <c r="BP53" s="1173"/>
      <c r="BQ53" s="1174"/>
      <c r="BR53" s="1174"/>
      <c r="BS53" s="1174"/>
      <c r="BT53" s="1174"/>
      <c r="BU53" s="1174"/>
      <c r="BV53" s="1174"/>
      <c r="BW53" s="1174"/>
      <c r="BX53" s="1173"/>
      <c r="BY53" s="1174"/>
      <c r="BZ53" s="1174"/>
      <c r="CA53" s="1174"/>
      <c r="CB53" s="1174"/>
      <c r="CC53" s="1174"/>
      <c r="CD53" s="1174"/>
      <c r="CE53" s="1174"/>
      <c r="CF53" s="1174">
        <v>62.7</v>
      </c>
      <c r="CG53" s="1174"/>
      <c r="CH53" s="1174"/>
      <c r="CI53" s="1174"/>
      <c r="CJ53" s="1174"/>
      <c r="CK53" s="1174"/>
      <c r="CL53" s="1174"/>
      <c r="CM53" s="1174"/>
      <c r="CN53" s="1174">
        <v>62.6</v>
      </c>
      <c r="CO53" s="1174"/>
      <c r="CP53" s="1174"/>
      <c r="CQ53" s="1174"/>
      <c r="CR53" s="1174"/>
      <c r="CS53" s="1174"/>
      <c r="CT53" s="1174"/>
      <c r="CU53" s="1174"/>
      <c r="CV53" s="1174">
        <v>63.8</v>
      </c>
      <c r="CW53" s="1174"/>
      <c r="CX53" s="1174"/>
      <c r="CY53" s="1174"/>
      <c r="CZ53" s="1174"/>
      <c r="DA53" s="1174"/>
      <c r="DB53" s="1174"/>
      <c r="DC53" s="1174"/>
    </row>
    <row r="54" spans="1:109" ht="13.2" x14ac:dyDescent="0.2">
      <c r="A54" s="20"/>
      <c r="B54" s="12"/>
      <c r="G54" s="1189"/>
      <c r="H54" s="1189"/>
      <c r="I54" s="1184"/>
      <c r="J54" s="1184"/>
      <c r="K54" s="1190"/>
      <c r="L54" s="1190"/>
      <c r="M54" s="1190"/>
      <c r="N54" s="1190"/>
      <c r="AM54" s="21"/>
      <c r="AN54" s="1191"/>
      <c r="AO54" s="1191"/>
      <c r="AP54" s="1191"/>
      <c r="AQ54" s="1191"/>
      <c r="AR54" s="1191"/>
      <c r="AS54" s="1191"/>
      <c r="AT54" s="1191"/>
      <c r="AU54" s="1191"/>
      <c r="AV54" s="1191"/>
      <c r="AW54" s="1191"/>
      <c r="AX54" s="1191"/>
      <c r="AY54" s="1191"/>
      <c r="AZ54" s="1191"/>
      <c r="BA54" s="1191"/>
      <c r="BB54" s="1191"/>
      <c r="BC54" s="1191"/>
      <c r="BD54" s="1191"/>
      <c r="BE54" s="1191"/>
      <c r="BF54" s="1191"/>
      <c r="BG54" s="1191"/>
      <c r="BH54" s="1191"/>
      <c r="BI54" s="1191"/>
      <c r="BJ54" s="1191"/>
      <c r="BK54" s="1191"/>
      <c r="BL54" s="1191"/>
      <c r="BM54" s="1191"/>
      <c r="BN54" s="1191"/>
      <c r="BO54" s="1191"/>
      <c r="BP54" s="1174"/>
      <c r="BQ54" s="1174"/>
      <c r="BR54" s="1174"/>
      <c r="BS54" s="1174"/>
      <c r="BT54" s="1174"/>
      <c r="BU54" s="1174"/>
      <c r="BV54" s="1174"/>
      <c r="BW54" s="1174"/>
      <c r="BX54" s="1174"/>
      <c r="BY54" s="1174"/>
      <c r="BZ54" s="1174"/>
      <c r="CA54" s="1174"/>
      <c r="CB54" s="1174"/>
      <c r="CC54" s="1174"/>
      <c r="CD54" s="1174"/>
      <c r="CE54" s="1174"/>
      <c r="CF54" s="1174"/>
      <c r="CG54" s="1174"/>
      <c r="CH54" s="1174"/>
      <c r="CI54" s="1174"/>
      <c r="CJ54" s="1174"/>
      <c r="CK54" s="1174"/>
      <c r="CL54" s="1174"/>
      <c r="CM54" s="1174"/>
      <c r="CN54" s="1174"/>
      <c r="CO54" s="1174"/>
      <c r="CP54" s="1174"/>
      <c r="CQ54" s="1174"/>
      <c r="CR54" s="1174"/>
      <c r="CS54" s="1174"/>
      <c r="CT54" s="1174"/>
      <c r="CU54" s="1174"/>
      <c r="CV54" s="1174"/>
      <c r="CW54" s="1174"/>
      <c r="CX54" s="1174"/>
      <c r="CY54" s="1174"/>
      <c r="CZ54" s="1174"/>
      <c r="DA54" s="1174"/>
      <c r="DB54" s="1174"/>
      <c r="DC54" s="1174"/>
    </row>
    <row r="55" spans="1:109" ht="13.2" x14ac:dyDescent="0.2">
      <c r="A55" s="20"/>
      <c r="B55" s="12"/>
      <c r="G55" s="1184"/>
      <c r="H55" s="1184"/>
      <c r="I55" s="1184"/>
      <c r="J55" s="1184"/>
      <c r="K55" s="1190"/>
      <c r="L55" s="1190"/>
      <c r="M55" s="1190"/>
      <c r="N55" s="1190"/>
      <c r="AN55" s="1188" t="s">
        <v>12</v>
      </c>
      <c r="AO55" s="1188"/>
      <c r="AP55" s="1188"/>
      <c r="AQ55" s="1188"/>
      <c r="AR55" s="1188"/>
      <c r="AS55" s="1188"/>
      <c r="AT55" s="1188"/>
      <c r="AU55" s="1188"/>
      <c r="AV55" s="1188"/>
      <c r="AW55" s="1188"/>
      <c r="AX55" s="1188"/>
      <c r="AY55" s="1188"/>
      <c r="AZ55" s="1188"/>
      <c r="BA55" s="1188"/>
      <c r="BB55" s="1191" t="s">
        <v>10</v>
      </c>
      <c r="BC55" s="1191"/>
      <c r="BD55" s="1191"/>
      <c r="BE55" s="1191"/>
      <c r="BF55" s="1191"/>
      <c r="BG55" s="1191"/>
      <c r="BH55" s="1191"/>
      <c r="BI55" s="1191"/>
      <c r="BJ55" s="1191"/>
      <c r="BK55" s="1191"/>
      <c r="BL55" s="1191"/>
      <c r="BM55" s="1191"/>
      <c r="BN55" s="1191"/>
      <c r="BO55" s="1191"/>
      <c r="BP55" s="1173"/>
      <c r="BQ55" s="1174"/>
      <c r="BR55" s="1174"/>
      <c r="BS55" s="1174"/>
      <c r="BT55" s="1174"/>
      <c r="BU55" s="1174"/>
      <c r="BV55" s="1174"/>
      <c r="BW55" s="1174"/>
      <c r="BX55" s="1173"/>
      <c r="BY55" s="1174"/>
      <c r="BZ55" s="1174"/>
      <c r="CA55" s="1174"/>
      <c r="CB55" s="1174"/>
      <c r="CC55" s="1174"/>
      <c r="CD55" s="1174"/>
      <c r="CE55" s="1174"/>
      <c r="CF55" s="1174">
        <v>0</v>
      </c>
      <c r="CG55" s="1174"/>
      <c r="CH55" s="1174"/>
      <c r="CI55" s="1174"/>
      <c r="CJ55" s="1174"/>
      <c r="CK55" s="1174"/>
      <c r="CL55" s="1174"/>
      <c r="CM55" s="1174"/>
      <c r="CN55" s="1174">
        <v>0</v>
      </c>
      <c r="CO55" s="1174"/>
      <c r="CP55" s="1174"/>
      <c r="CQ55" s="1174"/>
      <c r="CR55" s="1174"/>
      <c r="CS55" s="1174"/>
      <c r="CT55" s="1174"/>
      <c r="CU55" s="1174"/>
      <c r="CV55" s="1174">
        <v>0</v>
      </c>
      <c r="CW55" s="1174"/>
      <c r="CX55" s="1174"/>
      <c r="CY55" s="1174"/>
      <c r="CZ55" s="1174"/>
      <c r="DA55" s="1174"/>
      <c r="DB55" s="1174"/>
      <c r="DC55" s="1174"/>
    </row>
    <row r="56" spans="1:109" ht="13.2" x14ac:dyDescent="0.2">
      <c r="A56" s="20"/>
      <c r="B56" s="12"/>
      <c r="G56" s="1184"/>
      <c r="H56" s="1184"/>
      <c r="I56" s="1184"/>
      <c r="J56" s="1184"/>
      <c r="K56" s="1190"/>
      <c r="L56" s="1190"/>
      <c r="M56" s="1190"/>
      <c r="N56" s="1190"/>
      <c r="AN56" s="1188"/>
      <c r="AO56" s="1188"/>
      <c r="AP56" s="1188"/>
      <c r="AQ56" s="1188"/>
      <c r="AR56" s="1188"/>
      <c r="AS56" s="1188"/>
      <c r="AT56" s="1188"/>
      <c r="AU56" s="1188"/>
      <c r="AV56" s="1188"/>
      <c r="AW56" s="1188"/>
      <c r="AX56" s="1188"/>
      <c r="AY56" s="1188"/>
      <c r="AZ56" s="1188"/>
      <c r="BA56" s="1188"/>
      <c r="BB56" s="1191"/>
      <c r="BC56" s="1191"/>
      <c r="BD56" s="1191"/>
      <c r="BE56" s="1191"/>
      <c r="BF56" s="1191"/>
      <c r="BG56" s="1191"/>
      <c r="BH56" s="1191"/>
      <c r="BI56" s="1191"/>
      <c r="BJ56" s="1191"/>
      <c r="BK56" s="1191"/>
      <c r="BL56" s="1191"/>
      <c r="BM56" s="1191"/>
      <c r="BN56" s="1191"/>
      <c r="BO56" s="1191"/>
      <c r="BP56" s="1174"/>
      <c r="BQ56" s="1174"/>
      <c r="BR56" s="1174"/>
      <c r="BS56" s="1174"/>
      <c r="BT56" s="1174"/>
      <c r="BU56" s="1174"/>
      <c r="BV56" s="1174"/>
      <c r="BW56" s="1174"/>
      <c r="BX56" s="1174"/>
      <c r="BY56" s="1174"/>
      <c r="BZ56" s="1174"/>
      <c r="CA56" s="1174"/>
      <c r="CB56" s="1174"/>
      <c r="CC56" s="1174"/>
      <c r="CD56" s="1174"/>
      <c r="CE56" s="1174"/>
      <c r="CF56" s="1174"/>
      <c r="CG56" s="1174"/>
      <c r="CH56" s="1174"/>
      <c r="CI56" s="1174"/>
      <c r="CJ56" s="1174"/>
      <c r="CK56" s="1174"/>
      <c r="CL56" s="1174"/>
      <c r="CM56" s="1174"/>
      <c r="CN56" s="1174"/>
      <c r="CO56" s="1174"/>
      <c r="CP56" s="1174"/>
      <c r="CQ56" s="1174"/>
      <c r="CR56" s="1174"/>
      <c r="CS56" s="1174"/>
      <c r="CT56" s="1174"/>
      <c r="CU56" s="1174"/>
      <c r="CV56" s="1174"/>
      <c r="CW56" s="1174"/>
      <c r="CX56" s="1174"/>
      <c r="CY56" s="1174"/>
      <c r="CZ56" s="1174"/>
      <c r="DA56" s="1174"/>
      <c r="DB56" s="1174"/>
      <c r="DC56" s="1174"/>
    </row>
    <row r="57" spans="1:109" s="20" customFormat="1" ht="13.2" x14ac:dyDescent="0.2">
      <c r="B57" s="24"/>
      <c r="G57" s="1184"/>
      <c r="H57" s="1184"/>
      <c r="I57" s="1193"/>
      <c r="J57" s="1193"/>
      <c r="K57" s="1190"/>
      <c r="L57" s="1190"/>
      <c r="M57" s="1190"/>
      <c r="N57" s="1190"/>
      <c r="AM57" s="3"/>
      <c r="AN57" s="1188"/>
      <c r="AO57" s="1188"/>
      <c r="AP57" s="1188"/>
      <c r="AQ57" s="1188"/>
      <c r="AR57" s="1188"/>
      <c r="AS57" s="1188"/>
      <c r="AT57" s="1188"/>
      <c r="AU57" s="1188"/>
      <c r="AV57" s="1188"/>
      <c r="AW57" s="1188"/>
      <c r="AX57" s="1188"/>
      <c r="AY57" s="1188"/>
      <c r="AZ57" s="1188"/>
      <c r="BA57" s="1188"/>
      <c r="BB57" s="1191" t="s">
        <v>11</v>
      </c>
      <c r="BC57" s="1191"/>
      <c r="BD57" s="1191"/>
      <c r="BE57" s="1191"/>
      <c r="BF57" s="1191"/>
      <c r="BG57" s="1191"/>
      <c r="BH57" s="1191"/>
      <c r="BI57" s="1191"/>
      <c r="BJ57" s="1191"/>
      <c r="BK57" s="1191"/>
      <c r="BL57" s="1191"/>
      <c r="BM57" s="1191"/>
      <c r="BN57" s="1191"/>
      <c r="BO57" s="1191"/>
      <c r="BP57" s="1173"/>
      <c r="BQ57" s="1174"/>
      <c r="BR57" s="1174"/>
      <c r="BS57" s="1174"/>
      <c r="BT57" s="1174"/>
      <c r="BU57" s="1174"/>
      <c r="BV57" s="1174"/>
      <c r="BW57" s="1174"/>
      <c r="BX57" s="1173"/>
      <c r="BY57" s="1174"/>
      <c r="BZ57" s="1174"/>
      <c r="CA57" s="1174"/>
      <c r="CB57" s="1174"/>
      <c r="CC57" s="1174"/>
      <c r="CD57" s="1174"/>
      <c r="CE57" s="1174"/>
      <c r="CF57" s="1174">
        <v>56.3</v>
      </c>
      <c r="CG57" s="1174"/>
      <c r="CH57" s="1174"/>
      <c r="CI57" s="1174"/>
      <c r="CJ57" s="1174"/>
      <c r="CK57" s="1174"/>
      <c r="CL57" s="1174"/>
      <c r="CM57" s="1174"/>
      <c r="CN57" s="1174">
        <v>57.6</v>
      </c>
      <c r="CO57" s="1174"/>
      <c r="CP57" s="1174"/>
      <c r="CQ57" s="1174"/>
      <c r="CR57" s="1174"/>
      <c r="CS57" s="1174"/>
      <c r="CT57" s="1174"/>
      <c r="CU57" s="1174"/>
      <c r="CV57" s="1174">
        <v>58.7</v>
      </c>
      <c r="CW57" s="1174"/>
      <c r="CX57" s="1174"/>
      <c r="CY57" s="1174"/>
      <c r="CZ57" s="1174"/>
      <c r="DA57" s="1174"/>
      <c r="DB57" s="1174"/>
      <c r="DC57" s="1174"/>
      <c r="DD57" s="25"/>
      <c r="DE57" s="24"/>
    </row>
    <row r="58" spans="1:109" s="20" customFormat="1" ht="13.2" x14ac:dyDescent="0.2">
      <c r="A58" s="3"/>
      <c r="B58" s="24"/>
      <c r="G58" s="1184"/>
      <c r="H58" s="1184"/>
      <c r="I58" s="1193"/>
      <c r="J58" s="1193"/>
      <c r="K58" s="1190"/>
      <c r="L58" s="1190"/>
      <c r="M58" s="1190"/>
      <c r="N58" s="1190"/>
      <c r="AM58" s="3"/>
      <c r="AN58" s="1188"/>
      <c r="AO58" s="1188"/>
      <c r="AP58" s="1188"/>
      <c r="AQ58" s="1188"/>
      <c r="AR58" s="1188"/>
      <c r="AS58" s="1188"/>
      <c r="AT58" s="1188"/>
      <c r="AU58" s="1188"/>
      <c r="AV58" s="1188"/>
      <c r="AW58" s="1188"/>
      <c r="AX58" s="1188"/>
      <c r="AY58" s="1188"/>
      <c r="AZ58" s="1188"/>
      <c r="BA58" s="1188"/>
      <c r="BB58" s="1191"/>
      <c r="BC58" s="1191"/>
      <c r="BD58" s="1191"/>
      <c r="BE58" s="1191"/>
      <c r="BF58" s="1191"/>
      <c r="BG58" s="1191"/>
      <c r="BH58" s="1191"/>
      <c r="BI58" s="1191"/>
      <c r="BJ58" s="1191"/>
      <c r="BK58" s="1191"/>
      <c r="BL58" s="1191"/>
      <c r="BM58" s="1191"/>
      <c r="BN58" s="1191"/>
      <c r="BO58" s="1191"/>
      <c r="BP58" s="1174"/>
      <c r="BQ58" s="1174"/>
      <c r="BR58" s="1174"/>
      <c r="BS58" s="1174"/>
      <c r="BT58" s="1174"/>
      <c r="BU58" s="1174"/>
      <c r="BV58" s="1174"/>
      <c r="BW58" s="1174"/>
      <c r="BX58" s="1174"/>
      <c r="BY58" s="1174"/>
      <c r="BZ58" s="1174"/>
      <c r="CA58" s="1174"/>
      <c r="CB58" s="1174"/>
      <c r="CC58" s="1174"/>
      <c r="CD58" s="1174"/>
      <c r="CE58" s="1174"/>
      <c r="CF58" s="1174"/>
      <c r="CG58" s="1174"/>
      <c r="CH58" s="1174"/>
      <c r="CI58" s="1174"/>
      <c r="CJ58" s="1174"/>
      <c r="CK58" s="1174"/>
      <c r="CL58" s="1174"/>
      <c r="CM58" s="1174"/>
      <c r="CN58" s="1174"/>
      <c r="CO58" s="1174"/>
      <c r="CP58" s="1174"/>
      <c r="CQ58" s="1174"/>
      <c r="CR58" s="1174"/>
      <c r="CS58" s="1174"/>
      <c r="CT58" s="1174"/>
      <c r="CU58" s="1174"/>
      <c r="CV58" s="1174"/>
      <c r="CW58" s="1174"/>
      <c r="CX58" s="1174"/>
      <c r="CY58" s="1174"/>
      <c r="CZ58" s="1174"/>
      <c r="DA58" s="1174"/>
      <c r="DB58" s="1174"/>
      <c r="DC58" s="1174"/>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175" t="s">
        <v>539</v>
      </c>
      <c r="AO65" s="1176"/>
      <c r="AP65" s="1176"/>
      <c r="AQ65" s="1176"/>
      <c r="AR65" s="1176"/>
      <c r="AS65" s="1176"/>
      <c r="AT65" s="1176"/>
      <c r="AU65" s="1176"/>
      <c r="AV65" s="1176"/>
      <c r="AW65" s="1176"/>
      <c r="AX65" s="1176"/>
      <c r="AY65" s="1176"/>
      <c r="AZ65" s="1176"/>
      <c r="BA65" s="1176"/>
      <c r="BB65" s="1176"/>
      <c r="BC65" s="1176"/>
      <c r="BD65" s="1176"/>
      <c r="BE65" s="1176"/>
      <c r="BF65" s="1176"/>
      <c r="BG65" s="1176"/>
      <c r="BH65" s="1176"/>
      <c r="BI65" s="1176"/>
      <c r="BJ65" s="1176"/>
      <c r="BK65" s="1176"/>
      <c r="BL65" s="1176"/>
      <c r="BM65" s="1176"/>
      <c r="BN65" s="1176"/>
      <c r="BO65" s="1176"/>
      <c r="BP65" s="1176"/>
      <c r="BQ65" s="1176"/>
      <c r="BR65" s="1176"/>
      <c r="BS65" s="1176"/>
      <c r="BT65" s="1176"/>
      <c r="BU65" s="1176"/>
      <c r="BV65" s="1176"/>
      <c r="BW65" s="1176"/>
      <c r="BX65" s="1176"/>
      <c r="BY65" s="1176"/>
      <c r="BZ65" s="1176"/>
      <c r="CA65" s="1176"/>
      <c r="CB65" s="1176"/>
      <c r="CC65" s="1176"/>
      <c r="CD65" s="1176"/>
      <c r="CE65" s="1176"/>
      <c r="CF65" s="1176"/>
      <c r="CG65" s="1176"/>
      <c r="CH65" s="1176"/>
      <c r="CI65" s="1176"/>
      <c r="CJ65" s="1176"/>
      <c r="CK65" s="1176"/>
      <c r="CL65" s="1176"/>
      <c r="CM65" s="1176"/>
      <c r="CN65" s="1176"/>
      <c r="CO65" s="1176"/>
      <c r="CP65" s="1176"/>
      <c r="CQ65" s="1176"/>
      <c r="CR65" s="1176"/>
      <c r="CS65" s="1176"/>
      <c r="CT65" s="1176"/>
      <c r="CU65" s="1176"/>
      <c r="CV65" s="1176"/>
      <c r="CW65" s="1176"/>
      <c r="CX65" s="1176"/>
      <c r="CY65" s="1176"/>
      <c r="CZ65" s="1176"/>
      <c r="DA65" s="1176"/>
      <c r="DB65" s="1176"/>
      <c r="DC65" s="1177"/>
    </row>
    <row r="66" spans="2:107" ht="13.2" x14ac:dyDescent="0.2">
      <c r="B66" s="12"/>
      <c r="AN66" s="1178"/>
      <c r="AO66" s="1194"/>
      <c r="AP66" s="1194"/>
      <c r="AQ66" s="1194"/>
      <c r="AR66" s="1194"/>
      <c r="AS66" s="1194"/>
      <c r="AT66" s="1194"/>
      <c r="AU66" s="1194"/>
      <c r="AV66" s="1194"/>
      <c r="AW66" s="1194"/>
      <c r="AX66" s="1194"/>
      <c r="AY66" s="1194"/>
      <c r="AZ66" s="1194"/>
      <c r="BA66" s="1194"/>
      <c r="BB66" s="1194"/>
      <c r="BC66" s="1194"/>
      <c r="BD66" s="1194"/>
      <c r="BE66" s="1194"/>
      <c r="BF66" s="1194"/>
      <c r="BG66" s="1194"/>
      <c r="BH66" s="1194"/>
      <c r="BI66" s="1194"/>
      <c r="BJ66" s="1194"/>
      <c r="BK66" s="1194"/>
      <c r="BL66" s="1194"/>
      <c r="BM66" s="1194"/>
      <c r="BN66" s="1194"/>
      <c r="BO66" s="1194"/>
      <c r="BP66" s="1194"/>
      <c r="BQ66" s="1194"/>
      <c r="BR66" s="1194"/>
      <c r="BS66" s="1194"/>
      <c r="BT66" s="1194"/>
      <c r="BU66" s="1194"/>
      <c r="BV66" s="1194"/>
      <c r="BW66" s="1194"/>
      <c r="BX66" s="1194"/>
      <c r="BY66" s="1194"/>
      <c r="BZ66" s="1194"/>
      <c r="CA66" s="1194"/>
      <c r="CB66" s="1194"/>
      <c r="CC66" s="1194"/>
      <c r="CD66" s="1194"/>
      <c r="CE66" s="1194"/>
      <c r="CF66" s="1194"/>
      <c r="CG66" s="1194"/>
      <c r="CH66" s="1194"/>
      <c r="CI66" s="1194"/>
      <c r="CJ66" s="1194"/>
      <c r="CK66" s="1194"/>
      <c r="CL66" s="1194"/>
      <c r="CM66" s="1194"/>
      <c r="CN66" s="1194"/>
      <c r="CO66" s="1194"/>
      <c r="CP66" s="1194"/>
      <c r="CQ66" s="1194"/>
      <c r="CR66" s="1194"/>
      <c r="CS66" s="1194"/>
      <c r="CT66" s="1194"/>
      <c r="CU66" s="1194"/>
      <c r="CV66" s="1194"/>
      <c r="CW66" s="1194"/>
      <c r="CX66" s="1194"/>
      <c r="CY66" s="1194"/>
      <c r="CZ66" s="1194"/>
      <c r="DA66" s="1194"/>
      <c r="DB66" s="1194"/>
      <c r="DC66" s="1180"/>
    </row>
    <row r="67" spans="2:107" ht="13.2" x14ac:dyDescent="0.2">
      <c r="B67" s="12"/>
      <c r="AN67" s="1178"/>
      <c r="AO67" s="1194"/>
      <c r="AP67" s="1194"/>
      <c r="AQ67" s="1194"/>
      <c r="AR67" s="1194"/>
      <c r="AS67" s="1194"/>
      <c r="AT67" s="1194"/>
      <c r="AU67" s="1194"/>
      <c r="AV67" s="1194"/>
      <c r="AW67" s="1194"/>
      <c r="AX67" s="1194"/>
      <c r="AY67" s="1194"/>
      <c r="AZ67" s="1194"/>
      <c r="BA67" s="1194"/>
      <c r="BB67" s="1194"/>
      <c r="BC67" s="1194"/>
      <c r="BD67" s="1194"/>
      <c r="BE67" s="1194"/>
      <c r="BF67" s="1194"/>
      <c r="BG67" s="1194"/>
      <c r="BH67" s="1194"/>
      <c r="BI67" s="1194"/>
      <c r="BJ67" s="1194"/>
      <c r="BK67" s="1194"/>
      <c r="BL67" s="1194"/>
      <c r="BM67" s="1194"/>
      <c r="BN67" s="1194"/>
      <c r="BO67" s="1194"/>
      <c r="BP67" s="1194"/>
      <c r="BQ67" s="1194"/>
      <c r="BR67" s="1194"/>
      <c r="BS67" s="1194"/>
      <c r="BT67" s="1194"/>
      <c r="BU67" s="1194"/>
      <c r="BV67" s="1194"/>
      <c r="BW67" s="1194"/>
      <c r="BX67" s="1194"/>
      <c r="BY67" s="1194"/>
      <c r="BZ67" s="1194"/>
      <c r="CA67" s="1194"/>
      <c r="CB67" s="1194"/>
      <c r="CC67" s="1194"/>
      <c r="CD67" s="1194"/>
      <c r="CE67" s="1194"/>
      <c r="CF67" s="1194"/>
      <c r="CG67" s="1194"/>
      <c r="CH67" s="1194"/>
      <c r="CI67" s="1194"/>
      <c r="CJ67" s="1194"/>
      <c r="CK67" s="1194"/>
      <c r="CL67" s="1194"/>
      <c r="CM67" s="1194"/>
      <c r="CN67" s="1194"/>
      <c r="CO67" s="1194"/>
      <c r="CP67" s="1194"/>
      <c r="CQ67" s="1194"/>
      <c r="CR67" s="1194"/>
      <c r="CS67" s="1194"/>
      <c r="CT67" s="1194"/>
      <c r="CU67" s="1194"/>
      <c r="CV67" s="1194"/>
      <c r="CW67" s="1194"/>
      <c r="CX67" s="1194"/>
      <c r="CY67" s="1194"/>
      <c r="CZ67" s="1194"/>
      <c r="DA67" s="1194"/>
      <c r="DB67" s="1194"/>
      <c r="DC67" s="1180"/>
    </row>
    <row r="68" spans="2:107" ht="13.2" x14ac:dyDescent="0.2">
      <c r="B68" s="12"/>
      <c r="AN68" s="1178"/>
      <c r="AO68" s="1194"/>
      <c r="AP68" s="1194"/>
      <c r="AQ68" s="1194"/>
      <c r="AR68" s="1194"/>
      <c r="AS68" s="1194"/>
      <c r="AT68" s="1194"/>
      <c r="AU68" s="1194"/>
      <c r="AV68" s="1194"/>
      <c r="AW68" s="1194"/>
      <c r="AX68" s="1194"/>
      <c r="AY68" s="1194"/>
      <c r="AZ68" s="1194"/>
      <c r="BA68" s="1194"/>
      <c r="BB68" s="1194"/>
      <c r="BC68" s="1194"/>
      <c r="BD68" s="1194"/>
      <c r="BE68" s="1194"/>
      <c r="BF68" s="1194"/>
      <c r="BG68" s="1194"/>
      <c r="BH68" s="1194"/>
      <c r="BI68" s="1194"/>
      <c r="BJ68" s="1194"/>
      <c r="BK68" s="1194"/>
      <c r="BL68" s="1194"/>
      <c r="BM68" s="1194"/>
      <c r="BN68" s="1194"/>
      <c r="BO68" s="1194"/>
      <c r="BP68" s="1194"/>
      <c r="BQ68" s="1194"/>
      <c r="BR68" s="1194"/>
      <c r="BS68" s="1194"/>
      <c r="BT68" s="1194"/>
      <c r="BU68" s="1194"/>
      <c r="BV68" s="1194"/>
      <c r="BW68" s="1194"/>
      <c r="BX68" s="1194"/>
      <c r="BY68" s="1194"/>
      <c r="BZ68" s="1194"/>
      <c r="CA68" s="1194"/>
      <c r="CB68" s="1194"/>
      <c r="CC68" s="1194"/>
      <c r="CD68" s="1194"/>
      <c r="CE68" s="1194"/>
      <c r="CF68" s="1194"/>
      <c r="CG68" s="1194"/>
      <c r="CH68" s="1194"/>
      <c r="CI68" s="1194"/>
      <c r="CJ68" s="1194"/>
      <c r="CK68" s="1194"/>
      <c r="CL68" s="1194"/>
      <c r="CM68" s="1194"/>
      <c r="CN68" s="1194"/>
      <c r="CO68" s="1194"/>
      <c r="CP68" s="1194"/>
      <c r="CQ68" s="1194"/>
      <c r="CR68" s="1194"/>
      <c r="CS68" s="1194"/>
      <c r="CT68" s="1194"/>
      <c r="CU68" s="1194"/>
      <c r="CV68" s="1194"/>
      <c r="CW68" s="1194"/>
      <c r="CX68" s="1194"/>
      <c r="CY68" s="1194"/>
      <c r="CZ68" s="1194"/>
      <c r="DA68" s="1194"/>
      <c r="DB68" s="1194"/>
      <c r="DC68" s="1180"/>
    </row>
    <row r="69" spans="2:107" ht="13.2" x14ac:dyDescent="0.2">
      <c r="B69" s="12"/>
      <c r="AN69" s="1181"/>
      <c r="AO69" s="1182"/>
      <c r="AP69" s="1182"/>
      <c r="AQ69" s="1182"/>
      <c r="AR69" s="1182"/>
      <c r="AS69" s="1182"/>
      <c r="AT69" s="1182"/>
      <c r="AU69" s="1182"/>
      <c r="AV69" s="1182"/>
      <c r="AW69" s="1182"/>
      <c r="AX69" s="1182"/>
      <c r="AY69" s="1182"/>
      <c r="AZ69" s="1182"/>
      <c r="BA69" s="1182"/>
      <c r="BB69" s="1182"/>
      <c r="BC69" s="1182"/>
      <c r="BD69" s="1182"/>
      <c r="BE69" s="1182"/>
      <c r="BF69" s="1182"/>
      <c r="BG69" s="1182"/>
      <c r="BH69" s="1182"/>
      <c r="BI69" s="1182"/>
      <c r="BJ69" s="1182"/>
      <c r="BK69" s="1182"/>
      <c r="BL69" s="1182"/>
      <c r="BM69" s="1182"/>
      <c r="BN69" s="1182"/>
      <c r="BO69" s="1182"/>
      <c r="BP69" s="1182"/>
      <c r="BQ69" s="1182"/>
      <c r="BR69" s="1182"/>
      <c r="BS69" s="1182"/>
      <c r="BT69" s="1182"/>
      <c r="BU69" s="1182"/>
      <c r="BV69" s="1182"/>
      <c r="BW69" s="1182"/>
      <c r="BX69" s="1182"/>
      <c r="BY69" s="1182"/>
      <c r="BZ69" s="1182"/>
      <c r="CA69" s="1182"/>
      <c r="CB69" s="1182"/>
      <c r="CC69" s="1182"/>
      <c r="CD69" s="1182"/>
      <c r="CE69" s="1182"/>
      <c r="CF69" s="1182"/>
      <c r="CG69" s="1182"/>
      <c r="CH69" s="1182"/>
      <c r="CI69" s="1182"/>
      <c r="CJ69" s="1182"/>
      <c r="CK69" s="1182"/>
      <c r="CL69" s="1182"/>
      <c r="CM69" s="1182"/>
      <c r="CN69" s="1182"/>
      <c r="CO69" s="1182"/>
      <c r="CP69" s="1182"/>
      <c r="CQ69" s="1182"/>
      <c r="CR69" s="1182"/>
      <c r="CS69" s="1182"/>
      <c r="CT69" s="1182"/>
      <c r="CU69" s="1182"/>
      <c r="CV69" s="1182"/>
      <c r="CW69" s="1182"/>
      <c r="CX69" s="1182"/>
      <c r="CY69" s="1182"/>
      <c r="CZ69" s="1182"/>
      <c r="DA69" s="1182"/>
      <c r="DB69" s="1182"/>
      <c r="DC69" s="1183"/>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184"/>
      <c r="H72" s="1184"/>
      <c r="I72" s="1184"/>
      <c r="J72" s="1184"/>
      <c r="K72" s="22"/>
      <c r="L72" s="22"/>
      <c r="M72" s="23"/>
      <c r="N72" s="23"/>
      <c r="AN72" s="1185"/>
      <c r="AO72" s="1186"/>
      <c r="AP72" s="1186"/>
      <c r="AQ72" s="1186"/>
      <c r="AR72" s="1186"/>
      <c r="AS72" s="1186"/>
      <c r="AT72" s="1186"/>
      <c r="AU72" s="1186"/>
      <c r="AV72" s="1186"/>
      <c r="AW72" s="1186"/>
      <c r="AX72" s="1186"/>
      <c r="AY72" s="1186"/>
      <c r="AZ72" s="1186"/>
      <c r="BA72" s="1186"/>
      <c r="BB72" s="1186"/>
      <c r="BC72" s="1186"/>
      <c r="BD72" s="1186"/>
      <c r="BE72" s="1186"/>
      <c r="BF72" s="1186"/>
      <c r="BG72" s="1186"/>
      <c r="BH72" s="1186"/>
      <c r="BI72" s="1186"/>
      <c r="BJ72" s="1186"/>
      <c r="BK72" s="1186"/>
      <c r="BL72" s="1186"/>
      <c r="BM72" s="1186"/>
      <c r="BN72" s="1186"/>
      <c r="BO72" s="1187"/>
      <c r="BP72" s="1188" t="s">
        <v>4</v>
      </c>
      <c r="BQ72" s="1188"/>
      <c r="BR72" s="1188"/>
      <c r="BS72" s="1188"/>
      <c r="BT72" s="1188"/>
      <c r="BU72" s="1188"/>
      <c r="BV72" s="1188"/>
      <c r="BW72" s="1188"/>
      <c r="BX72" s="1188" t="s">
        <v>5</v>
      </c>
      <c r="BY72" s="1188"/>
      <c r="BZ72" s="1188"/>
      <c r="CA72" s="1188"/>
      <c r="CB72" s="1188"/>
      <c r="CC72" s="1188"/>
      <c r="CD72" s="1188"/>
      <c r="CE72" s="1188"/>
      <c r="CF72" s="1188" t="s">
        <v>6</v>
      </c>
      <c r="CG72" s="1188"/>
      <c r="CH72" s="1188"/>
      <c r="CI72" s="1188"/>
      <c r="CJ72" s="1188"/>
      <c r="CK72" s="1188"/>
      <c r="CL72" s="1188"/>
      <c r="CM72" s="1188"/>
      <c r="CN72" s="1188" t="s">
        <v>7</v>
      </c>
      <c r="CO72" s="1188"/>
      <c r="CP72" s="1188"/>
      <c r="CQ72" s="1188"/>
      <c r="CR72" s="1188"/>
      <c r="CS72" s="1188"/>
      <c r="CT72" s="1188"/>
      <c r="CU72" s="1188"/>
      <c r="CV72" s="1188" t="s">
        <v>8</v>
      </c>
      <c r="CW72" s="1188"/>
      <c r="CX72" s="1188"/>
      <c r="CY72" s="1188"/>
      <c r="CZ72" s="1188"/>
      <c r="DA72" s="1188"/>
      <c r="DB72" s="1188"/>
      <c r="DC72" s="1188"/>
    </row>
    <row r="73" spans="2:107" ht="13.2" x14ac:dyDescent="0.2">
      <c r="B73" s="12"/>
      <c r="G73" s="1189"/>
      <c r="H73" s="1189"/>
      <c r="I73" s="1189"/>
      <c r="J73" s="1189"/>
      <c r="K73" s="1195"/>
      <c r="L73" s="1195"/>
      <c r="M73" s="1195"/>
      <c r="N73" s="1195"/>
      <c r="AM73" s="21"/>
      <c r="AN73" s="1191" t="s">
        <v>9</v>
      </c>
      <c r="AO73" s="1191"/>
      <c r="AP73" s="1191"/>
      <c r="AQ73" s="1191"/>
      <c r="AR73" s="1191"/>
      <c r="AS73" s="1191"/>
      <c r="AT73" s="1191"/>
      <c r="AU73" s="1191"/>
      <c r="AV73" s="1191"/>
      <c r="AW73" s="1191"/>
      <c r="AX73" s="1191"/>
      <c r="AY73" s="1191"/>
      <c r="AZ73" s="1191"/>
      <c r="BA73" s="1191"/>
      <c r="BB73" s="1191" t="s">
        <v>10</v>
      </c>
      <c r="BC73" s="1191"/>
      <c r="BD73" s="1191"/>
      <c r="BE73" s="1191"/>
      <c r="BF73" s="1191"/>
      <c r="BG73" s="1191"/>
      <c r="BH73" s="1191"/>
      <c r="BI73" s="1191"/>
      <c r="BJ73" s="1191"/>
      <c r="BK73" s="1191"/>
      <c r="BL73" s="1191"/>
      <c r="BM73" s="1191"/>
      <c r="BN73" s="1191"/>
      <c r="BO73" s="1191"/>
      <c r="BP73" s="1174">
        <v>52.1</v>
      </c>
      <c r="BQ73" s="1174"/>
      <c r="BR73" s="1174"/>
      <c r="BS73" s="1174"/>
      <c r="BT73" s="1174"/>
      <c r="BU73" s="1174"/>
      <c r="BV73" s="1174"/>
      <c r="BW73" s="1174"/>
      <c r="BX73" s="1174">
        <v>102.7</v>
      </c>
      <c r="BY73" s="1174"/>
      <c r="BZ73" s="1174"/>
      <c r="CA73" s="1174"/>
      <c r="CB73" s="1174"/>
      <c r="CC73" s="1174"/>
      <c r="CD73" s="1174"/>
      <c r="CE73" s="1174"/>
      <c r="CF73" s="1174">
        <v>64.400000000000006</v>
      </c>
      <c r="CG73" s="1174"/>
      <c r="CH73" s="1174"/>
      <c r="CI73" s="1174"/>
      <c r="CJ73" s="1174"/>
      <c r="CK73" s="1174"/>
      <c r="CL73" s="1174"/>
      <c r="CM73" s="1174"/>
      <c r="CN73" s="1174">
        <v>75.7</v>
      </c>
      <c r="CO73" s="1174"/>
      <c r="CP73" s="1174"/>
      <c r="CQ73" s="1174"/>
      <c r="CR73" s="1174"/>
      <c r="CS73" s="1174"/>
      <c r="CT73" s="1174"/>
      <c r="CU73" s="1174"/>
      <c r="CV73" s="1174">
        <v>72.2</v>
      </c>
      <c r="CW73" s="1174"/>
      <c r="CX73" s="1174"/>
      <c r="CY73" s="1174"/>
      <c r="CZ73" s="1174"/>
      <c r="DA73" s="1174"/>
      <c r="DB73" s="1174"/>
      <c r="DC73" s="1174"/>
    </row>
    <row r="74" spans="2:107" ht="13.2" x14ac:dyDescent="0.2">
      <c r="B74" s="12"/>
      <c r="G74" s="1189"/>
      <c r="H74" s="1189"/>
      <c r="I74" s="1189"/>
      <c r="J74" s="1189"/>
      <c r="K74" s="1195"/>
      <c r="L74" s="1195"/>
      <c r="M74" s="1195"/>
      <c r="N74" s="1195"/>
      <c r="AM74" s="21"/>
      <c r="AN74" s="1191"/>
      <c r="AO74" s="1191"/>
      <c r="AP74" s="1191"/>
      <c r="AQ74" s="1191"/>
      <c r="AR74" s="1191"/>
      <c r="AS74" s="1191"/>
      <c r="AT74" s="1191"/>
      <c r="AU74" s="1191"/>
      <c r="AV74" s="1191"/>
      <c r="AW74" s="1191"/>
      <c r="AX74" s="1191"/>
      <c r="AY74" s="1191"/>
      <c r="AZ74" s="1191"/>
      <c r="BA74" s="1191"/>
      <c r="BB74" s="1191"/>
      <c r="BC74" s="1191"/>
      <c r="BD74" s="1191"/>
      <c r="BE74" s="1191"/>
      <c r="BF74" s="1191"/>
      <c r="BG74" s="1191"/>
      <c r="BH74" s="1191"/>
      <c r="BI74" s="1191"/>
      <c r="BJ74" s="1191"/>
      <c r="BK74" s="1191"/>
      <c r="BL74" s="1191"/>
      <c r="BM74" s="1191"/>
      <c r="BN74" s="1191"/>
      <c r="BO74" s="1191"/>
      <c r="BP74" s="1174"/>
      <c r="BQ74" s="1174"/>
      <c r="BR74" s="1174"/>
      <c r="BS74" s="1174"/>
      <c r="BT74" s="1174"/>
      <c r="BU74" s="1174"/>
      <c r="BV74" s="1174"/>
      <c r="BW74" s="1174"/>
      <c r="BX74" s="1174"/>
      <c r="BY74" s="1174"/>
      <c r="BZ74" s="1174"/>
      <c r="CA74" s="1174"/>
      <c r="CB74" s="1174"/>
      <c r="CC74" s="1174"/>
      <c r="CD74" s="1174"/>
      <c r="CE74" s="1174"/>
      <c r="CF74" s="1174"/>
      <c r="CG74" s="1174"/>
      <c r="CH74" s="1174"/>
      <c r="CI74" s="1174"/>
      <c r="CJ74" s="1174"/>
      <c r="CK74" s="1174"/>
      <c r="CL74" s="1174"/>
      <c r="CM74" s="1174"/>
      <c r="CN74" s="1174"/>
      <c r="CO74" s="1174"/>
      <c r="CP74" s="1174"/>
      <c r="CQ74" s="1174"/>
      <c r="CR74" s="1174"/>
      <c r="CS74" s="1174"/>
      <c r="CT74" s="1174"/>
      <c r="CU74" s="1174"/>
      <c r="CV74" s="1174"/>
      <c r="CW74" s="1174"/>
      <c r="CX74" s="1174"/>
      <c r="CY74" s="1174"/>
      <c r="CZ74" s="1174"/>
      <c r="DA74" s="1174"/>
      <c r="DB74" s="1174"/>
      <c r="DC74" s="1174"/>
    </row>
    <row r="75" spans="2:107" ht="13.2" x14ac:dyDescent="0.2">
      <c r="B75" s="12"/>
      <c r="G75" s="1189"/>
      <c r="H75" s="1189"/>
      <c r="I75" s="1184"/>
      <c r="J75" s="1184"/>
      <c r="K75" s="1190"/>
      <c r="L75" s="1190"/>
      <c r="M75" s="1190"/>
      <c r="N75" s="1190"/>
      <c r="AM75" s="21"/>
      <c r="AN75" s="1191"/>
      <c r="AO75" s="1191"/>
      <c r="AP75" s="1191"/>
      <c r="AQ75" s="1191"/>
      <c r="AR75" s="1191"/>
      <c r="AS75" s="1191"/>
      <c r="AT75" s="1191"/>
      <c r="AU75" s="1191"/>
      <c r="AV75" s="1191"/>
      <c r="AW75" s="1191"/>
      <c r="AX75" s="1191"/>
      <c r="AY75" s="1191"/>
      <c r="AZ75" s="1191"/>
      <c r="BA75" s="1191"/>
      <c r="BB75" s="1191" t="s">
        <v>14</v>
      </c>
      <c r="BC75" s="1191"/>
      <c r="BD75" s="1191"/>
      <c r="BE75" s="1191"/>
      <c r="BF75" s="1191"/>
      <c r="BG75" s="1191"/>
      <c r="BH75" s="1191"/>
      <c r="BI75" s="1191"/>
      <c r="BJ75" s="1191"/>
      <c r="BK75" s="1191"/>
      <c r="BL75" s="1191"/>
      <c r="BM75" s="1191"/>
      <c r="BN75" s="1191"/>
      <c r="BO75" s="1191"/>
      <c r="BP75" s="1174">
        <v>7.5</v>
      </c>
      <c r="BQ75" s="1174"/>
      <c r="BR75" s="1174"/>
      <c r="BS75" s="1174"/>
      <c r="BT75" s="1174"/>
      <c r="BU75" s="1174"/>
      <c r="BV75" s="1174"/>
      <c r="BW75" s="1174"/>
      <c r="BX75" s="1174">
        <v>5.8</v>
      </c>
      <c r="BY75" s="1174"/>
      <c r="BZ75" s="1174"/>
      <c r="CA75" s="1174"/>
      <c r="CB75" s="1174"/>
      <c r="CC75" s="1174"/>
      <c r="CD75" s="1174"/>
      <c r="CE75" s="1174"/>
      <c r="CF75" s="1174">
        <v>5.5</v>
      </c>
      <c r="CG75" s="1174"/>
      <c r="CH75" s="1174"/>
      <c r="CI75" s="1174"/>
      <c r="CJ75" s="1174"/>
      <c r="CK75" s="1174"/>
      <c r="CL75" s="1174"/>
      <c r="CM75" s="1174"/>
      <c r="CN75" s="1174">
        <v>6.3</v>
      </c>
      <c r="CO75" s="1174"/>
      <c r="CP75" s="1174"/>
      <c r="CQ75" s="1174"/>
      <c r="CR75" s="1174"/>
      <c r="CS75" s="1174"/>
      <c r="CT75" s="1174"/>
      <c r="CU75" s="1174"/>
      <c r="CV75" s="1174">
        <v>8.1999999999999993</v>
      </c>
      <c r="CW75" s="1174"/>
      <c r="CX75" s="1174"/>
      <c r="CY75" s="1174"/>
      <c r="CZ75" s="1174"/>
      <c r="DA75" s="1174"/>
      <c r="DB75" s="1174"/>
      <c r="DC75" s="1174"/>
    </row>
    <row r="76" spans="2:107" ht="13.2" x14ac:dyDescent="0.2">
      <c r="B76" s="12"/>
      <c r="G76" s="1189"/>
      <c r="H76" s="1189"/>
      <c r="I76" s="1184"/>
      <c r="J76" s="1184"/>
      <c r="K76" s="1190"/>
      <c r="L76" s="1190"/>
      <c r="M76" s="1190"/>
      <c r="N76" s="1190"/>
      <c r="AM76" s="21"/>
      <c r="AN76" s="1191"/>
      <c r="AO76" s="1191"/>
      <c r="AP76" s="1191"/>
      <c r="AQ76" s="1191"/>
      <c r="AR76" s="1191"/>
      <c r="AS76" s="1191"/>
      <c r="AT76" s="1191"/>
      <c r="AU76" s="1191"/>
      <c r="AV76" s="1191"/>
      <c r="AW76" s="1191"/>
      <c r="AX76" s="1191"/>
      <c r="AY76" s="1191"/>
      <c r="AZ76" s="1191"/>
      <c r="BA76" s="1191"/>
      <c r="BB76" s="1191"/>
      <c r="BC76" s="1191"/>
      <c r="BD76" s="1191"/>
      <c r="BE76" s="1191"/>
      <c r="BF76" s="1191"/>
      <c r="BG76" s="1191"/>
      <c r="BH76" s="1191"/>
      <c r="BI76" s="1191"/>
      <c r="BJ76" s="1191"/>
      <c r="BK76" s="1191"/>
      <c r="BL76" s="1191"/>
      <c r="BM76" s="1191"/>
      <c r="BN76" s="1191"/>
      <c r="BO76" s="1191"/>
      <c r="BP76" s="1174"/>
      <c r="BQ76" s="1174"/>
      <c r="BR76" s="1174"/>
      <c r="BS76" s="1174"/>
      <c r="BT76" s="1174"/>
      <c r="BU76" s="1174"/>
      <c r="BV76" s="1174"/>
      <c r="BW76" s="1174"/>
      <c r="BX76" s="1174"/>
      <c r="BY76" s="1174"/>
      <c r="BZ76" s="1174"/>
      <c r="CA76" s="1174"/>
      <c r="CB76" s="1174"/>
      <c r="CC76" s="1174"/>
      <c r="CD76" s="1174"/>
      <c r="CE76" s="1174"/>
      <c r="CF76" s="1174"/>
      <c r="CG76" s="1174"/>
      <c r="CH76" s="1174"/>
      <c r="CI76" s="1174"/>
      <c r="CJ76" s="1174"/>
      <c r="CK76" s="1174"/>
      <c r="CL76" s="1174"/>
      <c r="CM76" s="1174"/>
      <c r="CN76" s="1174"/>
      <c r="CO76" s="1174"/>
      <c r="CP76" s="1174"/>
      <c r="CQ76" s="1174"/>
      <c r="CR76" s="1174"/>
      <c r="CS76" s="1174"/>
      <c r="CT76" s="1174"/>
      <c r="CU76" s="1174"/>
      <c r="CV76" s="1174"/>
      <c r="CW76" s="1174"/>
      <c r="CX76" s="1174"/>
      <c r="CY76" s="1174"/>
      <c r="CZ76" s="1174"/>
      <c r="DA76" s="1174"/>
      <c r="DB76" s="1174"/>
      <c r="DC76" s="1174"/>
    </row>
    <row r="77" spans="2:107" ht="13.2" x14ac:dyDescent="0.2">
      <c r="B77" s="12"/>
      <c r="G77" s="1184"/>
      <c r="H77" s="1184"/>
      <c r="I77" s="1184"/>
      <c r="J77" s="1184"/>
      <c r="K77" s="1195"/>
      <c r="L77" s="1195"/>
      <c r="M77" s="1195"/>
      <c r="N77" s="1195"/>
      <c r="AN77" s="1188" t="s">
        <v>12</v>
      </c>
      <c r="AO77" s="1188"/>
      <c r="AP77" s="1188"/>
      <c r="AQ77" s="1188"/>
      <c r="AR77" s="1188"/>
      <c r="AS77" s="1188"/>
      <c r="AT77" s="1188"/>
      <c r="AU77" s="1188"/>
      <c r="AV77" s="1188"/>
      <c r="AW77" s="1188"/>
      <c r="AX77" s="1188"/>
      <c r="AY77" s="1188"/>
      <c r="AZ77" s="1188"/>
      <c r="BA77" s="1188"/>
      <c r="BB77" s="1191" t="s">
        <v>10</v>
      </c>
      <c r="BC77" s="1191"/>
      <c r="BD77" s="1191"/>
      <c r="BE77" s="1191"/>
      <c r="BF77" s="1191"/>
      <c r="BG77" s="1191"/>
      <c r="BH77" s="1191"/>
      <c r="BI77" s="1191"/>
      <c r="BJ77" s="1191"/>
      <c r="BK77" s="1191"/>
      <c r="BL77" s="1191"/>
      <c r="BM77" s="1191"/>
      <c r="BN77" s="1191"/>
      <c r="BO77" s="1191"/>
      <c r="BP77" s="1174">
        <v>0</v>
      </c>
      <c r="BQ77" s="1174"/>
      <c r="BR77" s="1174"/>
      <c r="BS77" s="1174"/>
      <c r="BT77" s="1174"/>
      <c r="BU77" s="1174"/>
      <c r="BV77" s="1174"/>
      <c r="BW77" s="1174"/>
      <c r="BX77" s="1174">
        <v>0</v>
      </c>
      <c r="BY77" s="1174"/>
      <c r="BZ77" s="1174"/>
      <c r="CA77" s="1174"/>
      <c r="CB77" s="1174"/>
      <c r="CC77" s="1174"/>
      <c r="CD77" s="1174"/>
      <c r="CE77" s="1174"/>
      <c r="CF77" s="1174">
        <v>0</v>
      </c>
      <c r="CG77" s="1174"/>
      <c r="CH77" s="1174"/>
      <c r="CI77" s="1174"/>
      <c r="CJ77" s="1174"/>
      <c r="CK77" s="1174"/>
      <c r="CL77" s="1174"/>
      <c r="CM77" s="1174"/>
      <c r="CN77" s="1174">
        <v>0</v>
      </c>
      <c r="CO77" s="1174"/>
      <c r="CP77" s="1174"/>
      <c r="CQ77" s="1174"/>
      <c r="CR77" s="1174"/>
      <c r="CS77" s="1174"/>
      <c r="CT77" s="1174"/>
      <c r="CU77" s="1174"/>
      <c r="CV77" s="1174">
        <v>0</v>
      </c>
      <c r="CW77" s="1174"/>
      <c r="CX77" s="1174"/>
      <c r="CY77" s="1174"/>
      <c r="CZ77" s="1174"/>
      <c r="DA77" s="1174"/>
      <c r="DB77" s="1174"/>
      <c r="DC77" s="1174"/>
    </row>
    <row r="78" spans="2:107" ht="13.2" x14ac:dyDescent="0.2">
      <c r="B78" s="12"/>
      <c r="G78" s="1184"/>
      <c r="H78" s="1184"/>
      <c r="I78" s="1184"/>
      <c r="J78" s="1184"/>
      <c r="K78" s="1195"/>
      <c r="L78" s="1195"/>
      <c r="M78" s="1195"/>
      <c r="N78" s="1195"/>
      <c r="AN78" s="1188"/>
      <c r="AO78" s="1188"/>
      <c r="AP78" s="1188"/>
      <c r="AQ78" s="1188"/>
      <c r="AR78" s="1188"/>
      <c r="AS78" s="1188"/>
      <c r="AT78" s="1188"/>
      <c r="AU78" s="1188"/>
      <c r="AV78" s="1188"/>
      <c r="AW78" s="1188"/>
      <c r="AX78" s="1188"/>
      <c r="AY78" s="1188"/>
      <c r="AZ78" s="1188"/>
      <c r="BA78" s="1188"/>
      <c r="BB78" s="1191"/>
      <c r="BC78" s="1191"/>
      <c r="BD78" s="1191"/>
      <c r="BE78" s="1191"/>
      <c r="BF78" s="1191"/>
      <c r="BG78" s="1191"/>
      <c r="BH78" s="1191"/>
      <c r="BI78" s="1191"/>
      <c r="BJ78" s="1191"/>
      <c r="BK78" s="1191"/>
      <c r="BL78" s="1191"/>
      <c r="BM78" s="1191"/>
      <c r="BN78" s="1191"/>
      <c r="BO78" s="1191"/>
      <c r="BP78" s="1174"/>
      <c r="BQ78" s="1174"/>
      <c r="BR78" s="1174"/>
      <c r="BS78" s="1174"/>
      <c r="BT78" s="1174"/>
      <c r="BU78" s="1174"/>
      <c r="BV78" s="1174"/>
      <c r="BW78" s="1174"/>
      <c r="BX78" s="1174"/>
      <c r="BY78" s="1174"/>
      <c r="BZ78" s="1174"/>
      <c r="CA78" s="1174"/>
      <c r="CB78" s="1174"/>
      <c r="CC78" s="1174"/>
      <c r="CD78" s="1174"/>
      <c r="CE78" s="1174"/>
      <c r="CF78" s="1174"/>
      <c r="CG78" s="1174"/>
      <c r="CH78" s="1174"/>
      <c r="CI78" s="1174"/>
      <c r="CJ78" s="1174"/>
      <c r="CK78" s="1174"/>
      <c r="CL78" s="1174"/>
      <c r="CM78" s="1174"/>
      <c r="CN78" s="1174"/>
      <c r="CO78" s="1174"/>
      <c r="CP78" s="1174"/>
      <c r="CQ78" s="1174"/>
      <c r="CR78" s="1174"/>
      <c r="CS78" s="1174"/>
      <c r="CT78" s="1174"/>
      <c r="CU78" s="1174"/>
      <c r="CV78" s="1174"/>
      <c r="CW78" s="1174"/>
      <c r="CX78" s="1174"/>
      <c r="CY78" s="1174"/>
      <c r="CZ78" s="1174"/>
      <c r="DA78" s="1174"/>
      <c r="DB78" s="1174"/>
      <c r="DC78" s="1174"/>
    </row>
    <row r="79" spans="2:107" ht="13.2" x14ac:dyDescent="0.2">
      <c r="B79" s="12"/>
      <c r="G79" s="1184"/>
      <c r="H79" s="1184"/>
      <c r="I79" s="1193"/>
      <c r="J79" s="1193"/>
      <c r="K79" s="1196"/>
      <c r="L79" s="1196"/>
      <c r="M79" s="1196"/>
      <c r="N79" s="1196"/>
      <c r="AN79" s="1188"/>
      <c r="AO79" s="1188"/>
      <c r="AP79" s="1188"/>
      <c r="AQ79" s="1188"/>
      <c r="AR79" s="1188"/>
      <c r="AS79" s="1188"/>
      <c r="AT79" s="1188"/>
      <c r="AU79" s="1188"/>
      <c r="AV79" s="1188"/>
      <c r="AW79" s="1188"/>
      <c r="AX79" s="1188"/>
      <c r="AY79" s="1188"/>
      <c r="AZ79" s="1188"/>
      <c r="BA79" s="1188"/>
      <c r="BB79" s="1191" t="s">
        <v>14</v>
      </c>
      <c r="BC79" s="1191"/>
      <c r="BD79" s="1191"/>
      <c r="BE79" s="1191"/>
      <c r="BF79" s="1191"/>
      <c r="BG79" s="1191"/>
      <c r="BH79" s="1191"/>
      <c r="BI79" s="1191"/>
      <c r="BJ79" s="1191"/>
      <c r="BK79" s="1191"/>
      <c r="BL79" s="1191"/>
      <c r="BM79" s="1191"/>
      <c r="BN79" s="1191"/>
      <c r="BO79" s="1191"/>
      <c r="BP79" s="1174">
        <v>9.1</v>
      </c>
      <c r="BQ79" s="1174"/>
      <c r="BR79" s="1174"/>
      <c r="BS79" s="1174"/>
      <c r="BT79" s="1174"/>
      <c r="BU79" s="1174"/>
      <c r="BV79" s="1174"/>
      <c r="BW79" s="1174"/>
      <c r="BX79" s="1174">
        <v>7.8</v>
      </c>
      <c r="BY79" s="1174"/>
      <c r="BZ79" s="1174"/>
      <c r="CA79" s="1174"/>
      <c r="CB79" s="1174"/>
      <c r="CC79" s="1174"/>
      <c r="CD79" s="1174"/>
      <c r="CE79" s="1174"/>
      <c r="CF79" s="1174">
        <v>7.4</v>
      </c>
      <c r="CG79" s="1174"/>
      <c r="CH79" s="1174"/>
      <c r="CI79" s="1174"/>
      <c r="CJ79" s="1174"/>
      <c r="CK79" s="1174"/>
      <c r="CL79" s="1174"/>
      <c r="CM79" s="1174"/>
      <c r="CN79" s="1174">
        <v>7.1</v>
      </c>
      <c r="CO79" s="1174"/>
      <c r="CP79" s="1174"/>
      <c r="CQ79" s="1174"/>
      <c r="CR79" s="1174"/>
      <c r="CS79" s="1174"/>
      <c r="CT79" s="1174"/>
      <c r="CU79" s="1174"/>
      <c r="CV79" s="1174">
        <v>7.1</v>
      </c>
      <c r="CW79" s="1174"/>
      <c r="CX79" s="1174"/>
      <c r="CY79" s="1174"/>
      <c r="CZ79" s="1174"/>
      <c r="DA79" s="1174"/>
      <c r="DB79" s="1174"/>
      <c r="DC79" s="1174"/>
    </row>
    <row r="80" spans="2:107" ht="13.2" x14ac:dyDescent="0.2">
      <c r="B80" s="12"/>
      <c r="G80" s="1184"/>
      <c r="H80" s="1184"/>
      <c r="I80" s="1193"/>
      <c r="J80" s="1193"/>
      <c r="K80" s="1196"/>
      <c r="L80" s="1196"/>
      <c r="M80" s="1196"/>
      <c r="N80" s="1196"/>
      <c r="AN80" s="1188"/>
      <c r="AO80" s="1188"/>
      <c r="AP80" s="1188"/>
      <c r="AQ80" s="1188"/>
      <c r="AR80" s="1188"/>
      <c r="AS80" s="1188"/>
      <c r="AT80" s="1188"/>
      <c r="AU80" s="1188"/>
      <c r="AV80" s="1188"/>
      <c r="AW80" s="1188"/>
      <c r="AX80" s="1188"/>
      <c r="AY80" s="1188"/>
      <c r="AZ80" s="1188"/>
      <c r="BA80" s="1188"/>
      <c r="BB80" s="1191"/>
      <c r="BC80" s="1191"/>
      <c r="BD80" s="1191"/>
      <c r="BE80" s="1191"/>
      <c r="BF80" s="1191"/>
      <c r="BG80" s="1191"/>
      <c r="BH80" s="1191"/>
      <c r="BI80" s="1191"/>
      <c r="BJ80" s="1191"/>
      <c r="BK80" s="1191"/>
      <c r="BL80" s="1191"/>
      <c r="BM80" s="1191"/>
      <c r="BN80" s="1191"/>
      <c r="BO80" s="1191"/>
      <c r="BP80" s="1174"/>
      <c r="BQ80" s="1174"/>
      <c r="BR80" s="1174"/>
      <c r="BS80" s="1174"/>
      <c r="BT80" s="1174"/>
      <c r="BU80" s="1174"/>
      <c r="BV80" s="1174"/>
      <c r="BW80" s="1174"/>
      <c r="BX80" s="1174"/>
      <c r="BY80" s="1174"/>
      <c r="BZ80" s="1174"/>
      <c r="CA80" s="1174"/>
      <c r="CB80" s="1174"/>
      <c r="CC80" s="1174"/>
      <c r="CD80" s="1174"/>
      <c r="CE80" s="1174"/>
      <c r="CF80" s="1174"/>
      <c r="CG80" s="1174"/>
      <c r="CH80" s="1174"/>
      <c r="CI80" s="1174"/>
      <c r="CJ80" s="1174"/>
      <c r="CK80" s="1174"/>
      <c r="CL80" s="1174"/>
      <c r="CM80" s="1174"/>
      <c r="CN80" s="1174"/>
      <c r="CO80" s="1174"/>
      <c r="CP80" s="1174"/>
      <c r="CQ80" s="1174"/>
      <c r="CR80" s="1174"/>
      <c r="CS80" s="1174"/>
      <c r="CT80" s="1174"/>
      <c r="CU80" s="1174"/>
      <c r="CV80" s="1174"/>
      <c r="CW80" s="1174"/>
      <c r="CX80" s="1174"/>
      <c r="CY80" s="1174"/>
      <c r="CZ80" s="1174"/>
      <c r="DA80" s="1174"/>
      <c r="DB80" s="1174"/>
      <c r="DC80" s="1174"/>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pans="108:109" ht="13.5" hidden="1" customHeight="1" x14ac:dyDescent="0.2">
      <c r="DD97" s="3"/>
      <c r="DE97" s="3"/>
    </row>
    <row r="98" spans="108:109" ht="13.5" hidden="1" customHeight="1" x14ac:dyDescent="0.2">
      <c r="DD98" s="3"/>
      <c r="DE98" s="3"/>
    </row>
    <row r="99" spans="108:109" ht="13.5" hidden="1" customHeight="1" x14ac:dyDescent="0.2">
      <c r="DD99" s="3"/>
      <c r="DE99" s="3"/>
    </row>
    <row r="100" spans="108:109" ht="13.5" hidden="1" customHeight="1" x14ac:dyDescent="0.2">
      <c r="DD100" s="3"/>
      <c r="DE100" s="3"/>
    </row>
    <row r="101" spans="108:109" ht="13.5" hidden="1" customHeight="1" x14ac:dyDescent="0.2">
      <c r="DD101" s="3"/>
      <c r="DE101" s="3"/>
    </row>
    <row r="102" spans="108:109" ht="13.5" hidden="1" customHeight="1" x14ac:dyDescent="0.2">
      <c r="DD102" s="3"/>
      <c r="DE102" s="3"/>
    </row>
    <row r="103" spans="108:109" ht="13.5" hidden="1" customHeight="1" x14ac:dyDescent="0.2">
      <c r="DD103" s="3"/>
      <c r="DE103" s="3"/>
    </row>
    <row r="104" spans="108:109" ht="13.5" hidden="1" customHeight="1" x14ac:dyDescent="0.2">
      <c r="DD104" s="3"/>
      <c r="DE104" s="3"/>
    </row>
    <row r="105" spans="108:109" ht="13.5" hidden="1" customHeight="1" x14ac:dyDescent="0.2">
      <c r="DD105" s="3"/>
      <c r="DE105" s="3"/>
    </row>
    <row r="106" spans="108:109" ht="13.5" hidden="1" customHeight="1" x14ac:dyDescent="0.2">
      <c r="DD106" s="3"/>
      <c r="DE106" s="3"/>
    </row>
    <row r="107" spans="108:109" ht="13.5" hidden="1" customHeight="1" x14ac:dyDescent="0.2">
      <c r="DD107" s="3"/>
      <c r="DE107" s="3"/>
    </row>
    <row r="108" spans="108:109" ht="13.5" hidden="1" customHeight="1" x14ac:dyDescent="0.2">
      <c r="DD108" s="3"/>
      <c r="DE108" s="3"/>
    </row>
    <row r="109" spans="108:109" ht="13.5" hidden="1" customHeight="1" x14ac:dyDescent="0.2">
      <c r="DD109" s="3"/>
      <c r="DE109" s="3"/>
    </row>
    <row r="110" spans="108:109" ht="13.5" hidden="1" customHeight="1" x14ac:dyDescent="0.2">
      <c r="DD110" s="3"/>
      <c r="DE110" s="3"/>
    </row>
    <row r="111" spans="108:109" ht="13.5" hidden="1" customHeight="1" x14ac:dyDescent="0.2">
      <c r="DD111" s="3"/>
      <c r="DE111" s="3"/>
    </row>
    <row r="112" spans="108:109" ht="13.5" hidden="1" customHeight="1" x14ac:dyDescent="0.2">
      <c r="DD112" s="3"/>
      <c r="DE112" s="3"/>
    </row>
    <row r="113" spans="108:109" ht="13.5" hidden="1" customHeight="1" x14ac:dyDescent="0.2">
      <c r="DD113" s="3"/>
      <c r="DE113" s="3"/>
    </row>
    <row r="114" spans="108:109" ht="13.5" hidden="1" customHeight="1" x14ac:dyDescent="0.2">
      <c r="DD114" s="3"/>
      <c r="DE114" s="3"/>
    </row>
    <row r="115" spans="108:109" ht="13.5" hidden="1" customHeight="1" x14ac:dyDescent="0.2">
      <c r="DD115" s="3"/>
      <c r="DE115" s="3"/>
    </row>
    <row r="116" spans="108:109" ht="13.5" hidden="1" customHeight="1" x14ac:dyDescent="0.2">
      <c r="DD116" s="3"/>
      <c r="DE116" s="3"/>
    </row>
    <row r="117" spans="108:109" ht="13.5" hidden="1" customHeight="1" x14ac:dyDescent="0.2">
      <c r="DD117" s="3"/>
      <c r="DE117" s="3"/>
    </row>
    <row r="118" spans="108:109" ht="13.5" hidden="1" customHeight="1" x14ac:dyDescent="0.2">
      <c r="DD118" s="3"/>
      <c r="DE118" s="3"/>
    </row>
    <row r="119" spans="108:109" ht="13.5" hidden="1" customHeight="1" x14ac:dyDescent="0.2">
      <c r="DD119" s="3"/>
      <c r="DE119" s="3"/>
    </row>
    <row r="120" spans="108:109" ht="13.5" hidden="1" customHeight="1" x14ac:dyDescent="0.2">
      <c r="DD120" s="3"/>
      <c r="DE120" s="3"/>
    </row>
    <row r="121" spans="108:109" ht="13.5" hidden="1" customHeight="1" x14ac:dyDescent="0.2">
      <c r="DD121" s="3"/>
      <c r="DE121" s="3"/>
    </row>
    <row r="122" spans="108:109" ht="13.5" hidden="1" customHeight="1" x14ac:dyDescent="0.2">
      <c r="DD122" s="3"/>
      <c r="DE122" s="3"/>
    </row>
    <row r="123" spans="108:109" ht="13.5" hidden="1" customHeight="1" x14ac:dyDescent="0.2">
      <c r="DD123" s="3"/>
      <c r="DE123" s="3"/>
    </row>
    <row r="124" spans="108:109" ht="13.5" hidden="1" customHeight="1" x14ac:dyDescent="0.2">
      <c r="DD124" s="3"/>
      <c r="DE124" s="3"/>
    </row>
    <row r="125" spans="108:109" ht="13.5" hidden="1" customHeight="1" x14ac:dyDescent="0.2">
      <c r="DD125" s="3"/>
      <c r="DE125" s="3"/>
    </row>
    <row r="126" spans="108:109" ht="13.5" hidden="1" customHeight="1" x14ac:dyDescent="0.2">
      <c r="DD126" s="3"/>
      <c r="DE126" s="3"/>
    </row>
    <row r="127" spans="108:109" ht="13.5" hidden="1" customHeight="1" x14ac:dyDescent="0.2">
      <c r="DD127" s="3"/>
      <c r="DE127" s="3"/>
    </row>
    <row r="128" spans="108:109" ht="13.5" hidden="1" customHeight="1" x14ac:dyDescent="0.2">
      <c r="DD128" s="3"/>
      <c r="DE128" s="3"/>
    </row>
    <row r="129" spans="108:109" ht="13.5" hidden="1" customHeight="1" x14ac:dyDescent="0.2">
      <c r="DD129" s="3"/>
      <c r="DE129" s="3"/>
    </row>
    <row r="130" spans="108:109" ht="13.5" hidden="1" customHeight="1" x14ac:dyDescent="0.2">
      <c r="DD130" s="3"/>
      <c r="DE130" s="3"/>
    </row>
    <row r="131" spans="108:109" ht="13.5" hidden="1" customHeight="1" x14ac:dyDescent="0.2">
      <c r="DD131" s="3"/>
      <c r="DE131" s="3"/>
    </row>
    <row r="132" spans="108:109" ht="13.5" hidden="1" customHeight="1" x14ac:dyDescent="0.2">
      <c r="DD132" s="3"/>
      <c r="DE132" s="3"/>
    </row>
    <row r="133" spans="108:109" ht="13.5" hidden="1" customHeight="1" x14ac:dyDescent="0.2">
      <c r="DD133" s="3"/>
      <c r="DE133" s="3"/>
    </row>
    <row r="134" spans="108:109" ht="13.5" hidden="1" customHeight="1" x14ac:dyDescent="0.2">
      <c r="DD134" s="3"/>
      <c r="DE134" s="3"/>
    </row>
    <row r="135" spans="108:109" ht="13.5" hidden="1" customHeight="1" x14ac:dyDescent="0.2">
      <c r="DD135" s="3"/>
      <c r="DE135" s="3"/>
    </row>
    <row r="136" spans="108:109" ht="13.5" hidden="1" customHeight="1" x14ac:dyDescent="0.2">
      <c r="DD136" s="3"/>
      <c r="DE136" s="3"/>
    </row>
    <row r="137" spans="108:109" ht="13.5" hidden="1" customHeight="1" x14ac:dyDescent="0.2">
      <c r="DD137" s="3"/>
      <c r="DE137" s="3"/>
    </row>
    <row r="138" spans="108:109" ht="13.5" hidden="1" customHeight="1" x14ac:dyDescent="0.2">
      <c r="DD138" s="3"/>
      <c r="DE138" s="3"/>
    </row>
    <row r="139" spans="108:109" ht="13.5" hidden="1" customHeight="1" x14ac:dyDescent="0.2">
      <c r="DD139" s="3"/>
      <c r="DE139" s="3"/>
    </row>
    <row r="140" spans="108:109" ht="13.5" hidden="1" customHeight="1" x14ac:dyDescent="0.2">
      <c r="DD140" s="3"/>
      <c r="DE140" s="3"/>
    </row>
    <row r="141" spans="108:109" ht="13.5" hidden="1" customHeight="1" x14ac:dyDescent="0.2">
      <c r="DD141" s="3"/>
      <c r="DE141" s="3"/>
    </row>
    <row r="142" spans="108:109" ht="13.5" hidden="1" customHeight="1" x14ac:dyDescent="0.2">
      <c r="DD142" s="3"/>
      <c r="DE142" s="3"/>
    </row>
    <row r="143" spans="108:109" ht="13.5" hidden="1" customHeight="1" x14ac:dyDescent="0.2">
      <c r="DD143" s="3"/>
      <c r="DE143" s="3"/>
    </row>
    <row r="144" spans="108:109" ht="13.5" hidden="1" customHeight="1" x14ac:dyDescent="0.2">
      <c r="DD144" s="3"/>
      <c r="DE144" s="3"/>
    </row>
    <row r="145" spans="108:109" ht="13.5" hidden="1" customHeight="1" x14ac:dyDescent="0.2">
      <c r="DD145" s="3"/>
      <c r="DE145" s="3"/>
    </row>
    <row r="146" spans="108:109" ht="13.5" hidden="1" customHeight="1" x14ac:dyDescent="0.2">
      <c r="DD146" s="3"/>
      <c r="DE146" s="3"/>
    </row>
    <row r="147" spans="108:109" ht="13.5" hidden="1" customHeight="1" x14ac:dyDescent="0.2">
      <c r="DD147" s="3"/>
      <c r="DE147" s="3"/>
    </row>
    <row r="148" spans="108:109" ht="13.5" hidden="1" customHeight="1" x14ac:dyDescent="0.2">
      <c r="DD148" s="3"/>
      <c r="DE148" s="3"/>
    </row>
    <row r="149" spans="108:109" ht="13.5" hidden="1" customHeight="1" x14ac:dyDescent="0.2">
      <c r="DD149" s="3"/>
      <c r="DE149" s="3"/>
    </row>
    <row r="150" spans="108:109" ht="13.5" hidden="1" customHeight="1" x14ac:dyDescent="0.2">
      <c r="DD150" s="3"/>
      <c r="DE150" s="3"/>
    </row>
    <row r="151" spans="108:109" ht="13.5" hidden="1" customHeight="1" x14ac:dyDescent="0.2">
      <c r="DD151" s="3"/>
      <c r="DE151" s="3"/>
    </row>
    <row r="152" spans="108:109" ht="13.5" hidden="1" customHeight="1" x14ac:dyDescent="0.2">
      <c r="DD152" s="3"/>
      <c r="DE152" s="3"/>
    </row>
    <row r="153" spans="108:109" ht="13.5" hidden="1" customHeight="1" x14ac:dyDescent="0.2">
      <c r="DD153" s="3"/>
      <c r="DE153" s="3"/>
    </row>
    <row r="154" spans="108:109" ht="13.5" hidden="1" customHeight="1" x14ac:dyDescent="0.2">
      <c r="DD154" s="3"/>
      <c r="DE154" s="3"/>
    </row>
    <row r="155" spans="108:109" ht="13.5" hidden="1" customHeight="1" x14ac:dyDescent="0.2">
      <c r="DD155" s="3"/>
      <c r="DE155" s="3"/>
    </row>
    <row r="156" spans="108:109" ht="13.5" hidden="1" customHeight="1" x14ac:dyDescent="0.2">
      <c r="DD156" s="3"/>
      <c r="DE156" s="3"/>
    </row>
    <row r="157" spans="108:109" ht="13.5" hidden="1" customHeight="1" x14ac:dyDescent="0.2">
      <c r="DD157" s="3"/>
      <c r="DE157" s="3"/>
    </row>
    <row r="158" spans="108:109" ht="13.5" hidden="1" customHeight="1" x14ac:dyDescent="0.2">
      <c r="DD158" s="3"/>
      <c r="DE158" s="3"/>
    </row>
    <row r="159" spans="108:109" ht="13.5" hidden="1" customHeight="1" x14ac:dyDescent="0.2">
      <c r="DD159" s="3"/>
      <c r="DE159" s="3"/>
    </row>
    <row r="160" spans="108:109" ht="13.5" hidden="1" customHeight="1" x14ac:dyDescent="0.2">
      <c r="DD160" s="3"/>
      <c r="DE160" s="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WYKgCvJs2CEMRqU+7PFBbLmR2OJRu1XtndUNbOGtwK5IjuxTy+zLzQo7/ozf8WnXuNTK0rsobgG4fwa5DnftA==" saltValue="6MecPdUbdy3E+esTGpUZ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47"/>
  <sheetViews>
    <sheetView showGridLines="0" zoomScale="80" zoomScaleNormal="8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row r="136" ht="13.5" hidden="1" customHeight="1" x14ac:dyDescent="0.2"/>
    <row r="137" ht="13.5" hidden="1" customHeight="1" x14ac:dyDescent="0.2"/>
    <row r="138" ht="13.5" hidden="1" customHeight="1" x14ac:dyDescent="0.2"/>
    <row r="139" ht="13.5" hidden="1" customHeight="1" x14ac:dyDescent="0.2"/>
    <row r="140" ht="13.5" hidden="1" customHeight="1" x14ac:dyDescent="0.2"/>
    <row r="141" ht="13.5" hidden="1" customHeight="1" x14ac:dyDescent="0.2"/>
    <row r="142" ht="13.5" hidden="1" customHeight="1" x14ac:dyDescent="0.2"/>
    <row r="143" ht="13.5" hidden="1" customHeight="1" x14ac:dyDescent="0.2"/>
    <row r="144" ht="13.5" hidden="1" customHeight="1" x14ac:dyDescent="0.2"/>
    <row r="145" ht="13.5" hidden="1" customHeight="1" x14ac:dyDescent="0.2"/>
    <row r="146" ht="13.5" hidden="1" customHeight="1" x14ac:dyDescent="0.2"/>
    <row r="147" ht="13.5" hidden="1" customHeight="1" x14ac:dyDescent="0.2"/>
  </sheetData>
  <sheetProtection algorithmName="SHA-512" hashValue="sm5TRO32Lb2h5z2Nx2De8s9dhfbmE2uvJZbs/dRZa91oHn3xW8J3jH5tf+yJvxbrJKA9HDaczp9sx1YC/t09yQ==" saltValue="TBMxbeBbmp87Q1R849Vo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sqIZZWwOV2DgCWMLifc+DH+2k2EasynOAG9cZskMPDIgr+/0N2mwgjOSInU+h1TMGAHPJfJh+vweWqN43s1hA==" saltValue="qoSpgbFOkOISswudWC6T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093BB-64B9-4B56-8D34-D405E4D9780C}">
  <sheetPr>
    <pageSetUpPr fitToPage="1"/>
  </sheetPr>
  <dimension ref="B1:EM53"/>
  <sheetViews>
    <sheetView showGridLines="0" workbookViewId="0"/>
  </sheetViews>
  <sheetFormatPr defaultColWidth="0" defaultRowHeight="11.25" customHeight="1" zeroHeight="1" x14ac:dyDescent="0.2"/>
  <cols>
    <col min="1" max="95" width="1.6640625" style="76" customWidth="1"/>
    <col min="96" max="133" width="1.6640625" style="89" customWidth="1"/>
    <col min="134" max="143" width="1.6640625" style="76" customWidth="1"/>
    <col min="144" max="16384" width="0" style="76" hidden="1"/>
  </cols>
  <sheetData>
    <row r="1" spans="2:143" ht="22.5" customHeight="1" thickBot="1" x14ac:dyDescent="0.25">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572" t="s">
        <v>144</v>
      </c>
      <c r="DI1" s="573"/>
      <c r="DJ1" s="573"/>
      <c r="DK1" s="573"/>
      <c r="DL1" s="573"/>
      <c r="DM1" s="573"/>
      <c r="DN1" s="574"/>
      <c r="DO1" s="76"/>
      <c r="DP1" s="572" t="s">
        <v>145</v>
      </c>
      <c r="DQ1" s="573"/>
      <c r="DR1" s="573"/>
      <c r="DS1" s="573"/>
      <c r="DT1" s="573"/>
      <c r="DU1" s="573"/>
      <c r="DV1" s="573"/>
      <c r="DW1" s="573"/>
      <c r="DX1" s="573"/>
      <c r="DY1" s="573"/>
      <c r="DZ1" s="573"/>
      <c r="EA1" s="573"/>
      <c r="EB1" s="573"/>
      <c r="EC1" s="574"/>
      <c r="ED1" s="75"/>
      <c r="EE1" s="75"/>
      <c r="EF1" s="75"/>
      <c r="EG1" s="75"/>
      <c r="EH1" s="75"/>
      <c r="EI1" s="75"/>
      <c r="EJ1" s="75"/>
      <c r="EK1" s="75"/>
      <c r="EL1" s="75"/>
      <c r="EM1" s="75"/>
    </row>
    <row r="2" spans="2:143" ht="22.5" customHeight="1" x14ac:dyDescent="0.2">
      <c r="B2" s="77" t="s">
        <v>146</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2">
      <c r="B3" s="575" t="s">
        <v>147</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148</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6"/>
      <c r="BX3" s="576"/>
      <c r="BY3" s="576"/>
      <c r="BZ3" s="576"/>
      <c r="CA3" s="576"/>
      <c r="CB3" s="577"/>
      <c r="CD3" s="575" t="s">
        <v>149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2">
      <c r="B4" s="575" t="s">
        <v>24</v>
      </c>
      <c r="C4" s="576"/>
      <c r="D4" s="576"/>
      <c r="E4" s="576"/>
      <c r="F4" s="576"/>
      <c r="G4" s="576"/>
      <c r="H4" s="576"/>
      <c r="I4" s="576"/>
      <c r="J4" s="576"/>
      <c r="K4" s="576"/>
      <c r="L4" s="576"/>
      <c r="M4" s="576"/>
      <c r="N4" s="576"/>
      <c r="O4" s="576"/>
      <c r="P4" s="576"/>
      <c r="Q4" s="577"/>
      <c r="R4" s="575" t="s">
        <v>150</v>
      </c>
      <c r="S4" s="576"/>
      <c r="T4" s="576"/>
      <c r="U4" s="576"/>
      <c r="V4" s="576"/>
      <c r="W4" s="576"/>
      <c r="X4" s="576"/>
      <c r="Y4" s="577"/>
      <c r="Z4" s="575" t="s">
        <v>151</v>
      </c>
      <c r="AA4" s="576"/>
      <c r="AB4" s="576"/>
      <c r="AC4" s="577"/>
      <c r="AD4" s="575" t="s">
        <v>152</v>
      </c>
      <c r="AE4" s="576"/>
      <c r="AF4" s="576"/>
      <c r="AG4" s="576"/>
      <c r="AH4" s="576"/>
      <c r="AI4" s="576"/>
      <c r="AJ4" s="576"/>
      <c r="AK4" s="577"/>
      <c r="AL4" s="575" t="s">
        <v>151</v>
      </c>
      <c r="AM4" s="576"/>
      <c r="AN4" s="576"/>
      <c r="AO4" s="577"/>
      <c r="AP4" s="578" t="s">
        <v>153</v>
      </c>
      <c r="AQ4" s="578"/>
      <c r="AR4" s="578"/>
      <c r="AS4" s="578"/>
      <c r="AT4" s="578"/>
      <c r="AU4" s="578"/>
      <c r="AV4" s="578"/>
      <c r="AW4" s="578"/>
      <c r="AX4" s="578"/>
      <c r="AY4" s="578"/>
      <c r="AZ4" s="578"/>
      <c r="BA4" s="578"/>
      <c r="BB4" s="578"/>
      <c r="BC4" s="578"/>
      <c r="BD4" s="578"/>
      <c r="BE4" s="578"/>
      <c r="BF4" s="578"/>
      <c r="BG4" s="578" t="s">
        <v>154</v>
      </c>
      <c r="BH4" s="578"/>
      <c r="BI4" s="578"/>
      <c r="BJ4" s="578"/>
      <c r="BK4" s="578"/>
      <c r="BL4" s="578"/>
      <c r="BM4" s="578"/>
      <c r="BN4" s="578"/>
      <c r="BO4" s="578" t="s">
        <v>151</v>
      </c>
      <c r="BP4" s="578"/>
      <c r="BQ4" s="578"/>
      <c r="BR4" s="578"/>
      <c r="BS4" s="578" t="s">
        <v>155</v>
      </c>
      <c r="BT4" s="578"/>
      <c r="BU4" s="578"/>
      <c r="BV4" s="578"/>
      <c r="BW4" s="578"/>
      <c r="BX4" s="578"/>
      <c r="BY4" s="578"/>
      <c r="BZ4" s="578"/>
      <c r="CA4" s="578"/>
      <c r="CB4" s="578"/>
      <c r="CD4" s="575" t="s">
        <v>156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ht="11.25" customHeight="1" x14ac:dyDescent="0.2">
      <c r="B5" s="579" t="s">
        <v>157</v>
      </c>
      <c r="C5" s="580"/>
      <c r="D5" s="580"/>
      <c r="E5" s="580"/>
      <c r="F5" s="580"/>
      <c r="G5" s="580"/>
      <c r="H5" s="580"/>
      <c r="I5" s="580"/>
      <c r="J5" s="580"/>
      <c r="K5" s="580"/>
      <c r="L5" s="580"/>
      <c r="M5" s="580"/>
      <c r="N5" s="580"/>
      <c r="O5" s="580"/>
      <c r="P5" s="580"/>
      <c r="Q5" s="581"/>
      <c r="R5" s="582">
        <v>446764</v>
      </c>
      <c r="S5" s="583"/>
      <c r="T5" s="583"/>
      <c r="U5" s="583"/>
      <c r="V5" s="583"/>
      <c r="W5" s="583"/>
      <c r="X5" s="583"/>
      <c r="Y5" s="584"/>
      <c r="Z5" s="585">
        <v>10.6</v>
      </c>
      <c r="AA5" s="585"/>
      <c r="AB5" s="585"/>
      <c r="AC5" s="585"/>
      <c r="AD5" s="586">
        <v>446764</v>
      </c>
      <c r="AE5" s="586"/>
      <c r="AF5" s="586"/>
      <c r="AG5" s="586"/>
      <c r="AH5" s="586"/>
      <c r="AI5" s="586"/>
      <c r="AJ5" s="586"/>
      <c r="AK5" s="586"/>
      <c r="AL5" s="587">
        <v>17.100000000000001</v>
      </c>
      <c r="AM5" s="588"/>
      <c r="AN5" s="588"/>
      <c r="AO5" s="589"/>
      <c r="AP5" s="579" t="s">
        <v>158</v>
      </c>
      <c r="AQ5" s="580"/>
      <c r="AR5" s="580"/>
      <c r="AS5" s="580"/>
      <c r="AT5" s="580"/>
      <c r="AU5" s="580"/>
      <c r="AV5" s="580"/>
      <c r="AW5" s="580"/>
      <c r="AX5" s="580"/>
      <c r="AY5" s="580"/>
      <c r="AZ5" s="580"/>
      <c r="BA5" s="580"/>
      <c r="BB5" s="580"/>
      <c r="BC5" s="580"/>
      <c r="BD5" s="580"/>
      <c r="BE5" s="580"/>
      <c r="BF5" s="581"/>
      <c r="BG5" s="593">
        <v>446764</v>
      </c>
      <c r="BH5" s="594"/>
      <c r="BI5" s="594"/>
      <c r="BJ5" s="594"/>
      <c r="BK5" s="594"/>
      <c r="BL5" s="594"/>
      <c r="BM5" s="594"/>
      <c r="BN5" s="595"/>
      <c r="BO5" s="596">
        <v>100</v>
      </c>
      <c r="BP5" s="596"/>
      <c r="BQ5" s="596"/>
      <c r="BR5" s="596"/>
      <c r="BS5" s="597">
        <v>8179</v>
      </c>
      <c r="BT5" s="597"/>
      <c r="BU5" s="597"/>
      <c r="BV5" s="597"/>
      <c r="BW5" s="597"/>
      <c r="BX5" s="597"/>
      <c r="BY5" s="597"/>
      <c r="BZ5" s="597"/>
      <c r="CA5" s="597"/>
      <c r="CB5" s="601"/>
      <c r="CD5" s="575" t="s">
        <v>153</v>
      </c>
      <c r="CE5" s="576"/>
      <c r="CF5" s="576"/>
      <c r="CG5" s="576"/>
      <c r="CH5" s="576"/>
      <c r="CI5" s="576"/>
      <c r="CJ5" s="576"/>
      <c r="CK5" s="576"/>
      <c r="CL5" s="576"/>
      <c r="CM5" s="576"/>
      <c r="CN5" s="576"/>
      <c r="CO5" s="576"/>
      <c r="CP5" s="576"/>
      <c r="CQ5" s="577"/>
      <c r="CR5" s="575" t="s">
        <v>159</v>
      </c>
      <c r="CS5" s="576"/>
      <c r="CT5" s="576"/>
      <c r="CU5" s="576"/>
      <c r="CV5" s="576"/>
      <c r="CW5" s="576"/>
      <c r="CX5" s="576"/>
      <c r="CY5" s="577"/>
      <c r="CZ5" s="575" t="s">
        <v>151</v>
      </c>
      <c r="DA5" s="576"/>
      <c r="DB5" s="576"/>
      <c r="DC5" s="577"/>
      <c r="DD5" s="575" t="s">
        <v>160</v>
      </c>
      <c r="DE5" s="576"/>
      <c r="DF5" s="576"/>
      <c r="DG5" s="576"/>
      <c r="DH5" s="576"/>
      <c r="DI5" s="576"/>
      <c r="DJ5" s="576"/>
      <c r="DK5" s="576"/>
      <c r="DL5" s="576"/>
      <c r="DM5" s="576"/>
      <c r="DN5" s="576"/>
      <c r="DO5" s="576"/>
      <c r="DP5" s="577"/>
      <c r="DQ5" s="575" t="s">
        <v>161</v>
      </c>
      <c r="DR5" s="576"/>
      <c r="DS5" s="576"/>
      <c r="DT5" s="576"/>
      <c r="DU5" s="576"/>
      <c r="DV5" s="576"/>
      <c r="DW5" s="576"/>
      <c r="DX5" s="576"/>
      <c r="DY5" s="576"/>
      <c r="DZ5" s="576"/>
      <c r="EA5" s="576"/>
      <c r="EB5" s="576"/>
      <c r="EC5" s="577"/>
    </row>
    <row r="6" spans="2:143" ht="11.25" customHeight="1" x14ac:dyDescent="0.2">
      <c r="B6" s="590" t="s">
        <v>162</v>
      </c>
      <c r="C6" s="591"/>
      <c r="D6" s="591"/>
      <c r="E6" s="591"/>
      <c r="F6" s="591"/>
      <c r="G6" s="591"/>
      <c r="H6" s="591"/>
      <c r="I6" s="591"/>
      <c r="J6" s="591"/>
      <c r="K6" s="591"/>
      <c r="L6" s="591"/>
      <c r="M6" s="591"/>
      <c r="N6" s="591"/>
      <c r="O6" s="591"/>
      <c r="P6" s="591"/>
      <c r="Q6" s="592"/>
      <c r="R6" s="593">
        <v>45220</v>
      </c>
      <c r="S6" s="594"/>
      <c r="T6" s="594"/>
      <c r="U6" s="594"/>
      <c r="V6" s="594"/>
      <c r="W6" s="594"/>
      <c r="X6" s="594"/>
      <c r="Y6" s="595"/>
      <c r="Z6" s="596">
        <v>1.1000000000000001</v>
      </c>
      <c r="AA6" s="596"/>
      <c r="AB6" s="596"/>
      <c r="AC6" s="596"/>
      <c r="AD6" s="597">
        <v>45220</v>
      </c>
      <c r="AE6" s="597"/>
      <c r="AF6" s="597"/>
      <c r="AG6" s="597"/>
      <c r="AH6" s="597"/>
      <c r="AI6" s="597"/>
      <c r="AJ6" s="597"/>
      <c r="AK6" s="597"/>
      <c r="AL6" s="598">
        <v>1.7</v>
      </c>
      <c r="AM6" s="599"/>
      <c r="AN6" s="599"/>
      <c r="AO6" s="600"/>
      <c r="AP6" s="590" t="s">
        <v>163</v>
      </c>
      <c r="AQ6" s="591"/>
      <c r="AR6" s="591"/>
      <c r="AS6" s="591"/>
      <c r="AT6" s="591"/>
      <c r="AU6" s="591"/>
      <c r="AV6" s="591"/>
      <c r="AW6" s="591"/>
      <c r="AX6" s="591"/>
      <c r="AY6" s="591"/>
      <c r="AZ6" s="591"/>
      <c r="BA6" s="591"/>
      <c r="BB6" s="591"/>
      <c r="BC6" s="591"/>
      <c r="BD6" s="591"/>
      <c r="BE6" s="591"/>
      <c r="BF6" s="592"/>
      <c r="BG6" s="593">
        <v>446764</v>
      </c>
      <c r="BH6" s="594"/>
      <c r="BI6" s="594"/>
      <c r="BJ6" s="594"/>
      <c r="BK6" s="594"/>
      <c r="BL6" s="594"/>
      <c r="BM6" s="594"/>
      <c r="BN6" s="595"/>
      <c r="BO6" s="596">
        <v>100</v>
      </c>
      <c r="BP6" s="596"/>
      <c r="BQ6" s="596"/>
      <c r="BR6" s="596"/>
      <c r="BS6" s="597">
        <v>8179</v>
      </c>
      <c r="BT6" s="597"/>
      <c r="BU6" s="597"/>
      <c r="BV6" s="597"/>
      <c r="BW6" s="597"/>
      <c r="BX6" s="597"/>
      <c r="BY6" s="597"/>
      <c r="BZ6" s="597"/>
      <c r="CA6" s="597"/>
      <c r="CB6" s="601"/>
      <c r="CD6" s="579" t="s">
        <v>164</v>
      </c>
      <c r="CE6" s="580"/>
      <c r="CF6" s="580"/>
      <c r="CG6" s="580"/>
      <c r="CH6" s="580"/>
      <c r="CI6" s="580"/>
      <c r="CJ6" s="580"/>
      <c r="CK6" s="580"/>
      <c r="CL6" s="580"/>
      <c r="CM6" s="580"/>
      <c r="CN6" s="580"/>
      <c r="CO6" s="580"/>
      <c r="CP6" s="580"/>
      <c r="CQ6" s="581"/>
      <c r="CR6" s="593">
        <v>62547</v>
      </c>
      <c r="CS6" s="594"/>
      <c r="CT6" s="594"/>
      <c r="CU6" s="594"/>
      <c r="CV6" s="594"/>
      <c r="CW6" s="594"/>
      <c r="CX6" s="594"/>
      <c r="CY6" s="595"/>
      <c r="CZ6" s="587">
        <v>1.5</v>
      </c>
      <c r="DA6" s="588"/>
      <c r="DB6" s="588"/>
      <c r="DC6" s="604"/>
      <c r="DD6" s="602" t="s">
        <v>64</v>
      </c>
      <c r="DE6" s="594"/>
      <c r="DF6" s="594"/>
      <c r="DG6" s="594"/>
      <c r="DH6" s="594"/>
      <c r="DI6" s="594"/>
      <c r="DJ6" s="594"/>
      <c r="DK6" s="594"/>
      <c r="DL6" s="594"/>
      <c r="DM6" s="594"/>
      <c r="DN6" s="594"/>
      <c r="DO6" s="594"/>
      <c r="DP6" s="595"/>
      <c r="DQ6" s="602">
        <v>62547</v>
      </c>
      <c r="DR6" s="594"/>
      <c r="DS6" s="594"/>
      <c r="DT6" s="594"/>
      <c r="DU6" s="594"/>
      <c r="DV6" s="594"/>
      <c r="DW6" s="594"/>
      <c r="DX6" s="594"/>
      <c r="DY6" s="594"/>
      <c r="DZ6" s="594"/>
      <c r="EA6" s="594"/>
      <c r="EB6" s="594"/>
      <c r="EC6" s="603"/>
    </row>
    <row r="7" spans="2:143" ht="11.25" customHeight="1" x14ac:dyDescent="0.2">
      <c r="B7" s="590" t="s">
        <v>165</v>
      </c>
      <c r="C7" s="591"/>
      <c r="D7" s="591"/>
      <c r="E7" s="591"/>
      <c r="F7" s="591"/>
      <c r="G7" s="591"/>
      <c r="H7" s="591"/>
      <c r="I7" s="591"/>
      <c r="J7" s="591"/>
      <c r="K7" s="591"/>
      <c r="L7" s="591"/>
      <c r="M7" s="591"/>
      <c r="N7" s="591"/>
      <c r="O7" s="591"/>
      <c r="P7" s="591"/>
      <c r="Q7" s="592"/>
      <c r="R7" s="593">
        <v>644</v>
      </c>
      <c r="S7" s="594"/>
      <c r="T7" s="594"/>
      <c r="U7" s="594"/>
      <c r="V7" s="594"/>
      <c r="W7" s="594"/>
      <c r="X7" s="594"/>
      <c r="Y7" s="595"/>
      <c r="Z7" s="596">
        <v>0</v>
      </c>
      <c r="AA7" s="596"/>
      <c r="AB7" s="596"/>
      <c r="AC7" s="596"/>
      <c r="AD7" s="597">
        <v>644</v>
      </c>
      <c r="AE7" s="597"/>
      <c r="AF7" s="597"/>
      <c r="AG7" s="597"/>
      <c r="AH7" s="597"/>
      <c r="AI7" s="597"/>
      <c r="AJ7" s="597"/>
      <c r="AK7" s="597"/>
      <c r="AL7" s="598">
        <v>0</v>
      </c>
      <c r="AM7" s="599"/>
      <c r="AN7" s="599"/>
      <c r="AO7" s="600"/>
      <c r="AP7" s="590" t="s">
        <v>166</v>
      </c>
      <c r="AQ7" s="591"/>
      <c r="AR7" s="591"/>
      <c r="AS7" s="591"/>
      <c r="AT7" s="591"/>
      <c r="AU7" s="591"/>
      <c r="AV7" s="591"/>
      <c r="AW7" s="591"/>
      <c r="AX7" s="591"/>
      <c r="AY7" s="591"/>
      <c r="AZ7" s="591"/>
      <c r="BA7" s="591"/>
      <c r="BB7" s="591"/>
      <c r="BC7" s="591"/>
      <c r="BD7" s="591"/>
      <c r="BE7" s="591"/>
      <c r="BF7" s="592"/>
      <c r="BG7" s="593">
        <v>221494</v>
      </c>
      <c r="BH7" s="594"/>
      <c r="BI7" s="594"/>
      <c r="BJ7" s="594"/>
      <c r="BK7" s="594"/>
      <c r="BL7" s="594"/>
      <c r="BM7" s="594"/>
      <c r="BN7" s="595"/>
      <c r="BO7" s="596">
        <v>49.6</v>
      </c>
      <c r="BP7" s="596"/>
      <c r="BQ7" s="596"/>
      <c r="BR7" s="596"/>
      <c r="BS7" s="597">
        <v>8179</v>
      </c>
      <c r="BT7" s="597"/>
      <c r="BU7" s="597"/>
      <c r="BV7" s="597"/>
      <c r="BW7" s="597"/>
      <c r="BX7" s="597"/>
      <c r="BY7" s="597"/>
      <c r="BZ7" s="597"/>
      <c r="CA7" s="597"/>
      <c r="CB7" s="601"/>
      <c r="CD7" s="590" t="s">
        <v>167</v>
      </c>
      <c r="CE7" s="591"/>
      <c r="CF7" s="591"/>
      <c r="CG7" s="591"/>
      <c r="CH7" s="591"/>
      <c r="CI7" s="591"/>
      <c r="CJ7" s="591"/>
      <c r="CK7" s="591"/>
      <c r="CL7" s="591"/>
      <c r="CM7" s="591"/>
      <c r="CN7" s="591"/>
      <c r="CO7" s="591"/>
      <c r="CP7" s="591"/>
      <c r="CQ7" s="592"/>
      <c r="CR7" s="593">
        <v>550622</v>
      </c>
      <c r="CS7" s="594"/>
      <c r="CT7" s="594"/>
      <c r="CU7" s="594"/>
      <c r="CV7" s="594"/>
      <c r="CW7" s="594"/>
      <c r="CX7" s="594"/>
      <c r="CY7" s="595"/>
      <c r="CZ7" s="596">
        <v>13.1</v>
      </c>
      <c r="DA7" s="596"/>
      <c r="DB7" s="596"/>
      <c r="DC7" s="596"/>
      <c r="DD7" s="602">
        <v>5665</v>
      </c>
      <c r="DE7" s="594"/>
      <c r="DF7" s="594"/>
      <c r="DG7" s="594"/>
      <c r="DH7" s="594"/>
      <c r="DI7" s="594"/>
      <c r="DJ7" s="594"/>
      <c r="DK7" s="594"/>
      <c r="DL7" s="594"/>
      <c r="DM7" s="594"/>
      <c r="DN7" s="594"/>
      <c r="DO7" s="594"/>
      <c r="DP7" s="595"/>
      <c r="DQ7" s="602">
        <v>367769</v>
      </c>
      <c r="DR7" s="594"/>
      <c r="DS7" s="594"/>
      <c r="DT7" s="594"/>
      <c r="DU7" s="594"/>
      <c r="DV7" s="594"/>
      <c r="DW7" s="594"/>
      <c r="DX7" s="594"/>
      <c r="DY7" s="594"/>
      <c r="DZ7" s="594"/>
      <c r="EA7" s="594"/>
      <c r="EB7" s="594"/>
      <c r="EC7" s="603"/>
    </row>
    <row r="8" spans="2:143" ht="11.25" customHeight="1" x14ac:dyDescent="0.2">
      <c r="B8" s="590" t="s">
        <v>168</v>
      </c>
      <c r="C8" s="591"/>
      <c r="D8" s="591"/>
      <c r="E8" s="591"/>
      <c r="F8" s="591"/>
      <c r="G8" s="591"/>
      <c r="H8" s="591"/>
      <c r="I8" s="591"/>
      <c r="J8" s="591"/>
      <c r="K8" s="591"/>
      <c r="L8" s="591"/>
      <c r="M8" s="591"/>
      <c r="N8" s="591"/>
      <c r="O8" s="591"/>
      <c r="P8" s="591"/>
      <c r="Q8" s="592"/>
      <c r="R8" s="593">
        <v>874</v>
      </c>
      <c r="S8" s="594"/>
      <c r="T8" s="594"/>
      <c r="U8" s="594"/>
      <c r="V8" s="594"/>
      <c r="W8" s="594"/>
      <c r="X8" s="594"/>
      <c r="Y8" s="595"/>
      <c r="Z8" s="596">
        <v>0</v>
      </c>
      <c r="AA8" s="596"/>
      <c r="AB8" s="596"/>
      <c r="AC8" s="596"/>
      <c r="AD8" s="597">
        <v>874</v>
      </c>
      <c r="AE8" s="597"/>
      <c r="AF8" s="597"/>
      <c r="AG8" s="597"/>
      <c r="AH8" s="597"/>
      <c r="AI8" s="597"/>
      <c r="AJ8" s="597"/>
      <c r="AK8" s="597"/>
      <c r="AL8" s="598">
        <v>0</v>
      </c>
      <c r="AM8" s="599"/>
      <c r="AN8" s="599"/>
      <c r="AO8" s="600"/>
      <c r="AP8" s="590" t="s">
        <v>169</v>
      </c>
      <c r="AQ8" s="591"/>
      <c r="AR8" s="591"/>
      <c r="AS8" s="591"/>
      <c r="AT8" s="591"/>
      <c r="AU8" s="591"/>
      <c r="AV8" s="591"/>
      <c r="AW8" s="591"/>
      <c r="AX8" s="591"/>
      <c r="AY8" s="591"/>
      <c r="AZ8" s="591"/>
      <c r="BA8" s="591"/>
      <c r="BB8" s="591"/>
      <c r="BC8" s="591"/>
      <c r="BD8" s="591"/>
      <c r="BE8" s="591"/>
      <c r="BF8" s="592"/>
      <c r="BG8" s="593">
        <v>7360</v>
      </c>
      <c r="BH8" s="594"/>
      <c r="BI8" s="594"/>
      <c r="BJ8" s="594"/>
      <c r="BK8" s="594"/>
      <c r="BL8" s="594"/>
      <c r="BM8" s="594"/>
      <c r="BN8" s="595"/>
      <c r="BO8" s="596">
        <v>1.6</v>
      </c>
      <c r="BP8" s="596"/>
      <c r="BQ8" s="596"/>
      <c r="BR8" s="596"/>
      <c r="BS8" s="602" t="s">
        <v>64</v>
      </c>
      <c r="BT8" s="594"/>
      <c r="BU8" s="594"/>
      <c r="BV8" s="594"/>
      <c r="BW8" s="594"/>
      <c r="BX8" s="594"/>
      <c r="BY8" s="594"/>
      <c r="BZ8" s="594"/>
      <c r="CA8" s="594"/>
      <c r="CB8" s="603"/>
      <c r="CD8" s="590" t="s">
        <v>170</v>
      </c>
      <c r="CE8" s="591"/>
      <c r="CF8" s="591"/>
      <c r="CG8" s="591"/>
      <c r="CH8" s="591"/>
      <c r="CI8" s="591"/>
      <c r="CJ8" s="591"/>
      <c r="CK8" s="591"/>
      <c r="CL8" s="591"/>
      <c r="CM8" s="591"/>
      <c r="CN8" s="591"/>
      <c r="CO8" s="591"/>
      <c r="CP8" s="591"/>
      <c r="CQ8" s="592"/>
      <c r="CR8" s="593">
        <v>743382</v>
      </c>
      <c r="CS8" s="594"/>
      <c r="CT8" s="594"/>
      <c r="CU8" s="594"/>
      <c r="CV8" s="594"/>
      <c r="CW8" s="594"/>
      <c r="CX8" s="594"/>
      <c r="CY8" s="595"/>
      <c r="CZ8" s="596">
        <v>17.7</v>
      </c>
      <c r="DA8" s="596"/>
      <c r="DB8" s="596"/>
      <c r="DC8" s="596"/>
      <c r="DD8" s="602" t="s">
        <v>64</v>
      </c>
      <c r="DE8" s="594"/>
      <c r="DF8" s="594"/>
      <c r="DG8" s="594"/>
      <c r="DH8" s="594"/>
      <c r="DI8" s="594"/>
      <c r="DJ8" s="594"/>
      <c r="DK8" s="594"/>
      <c r="DL8" s="594"/>
      <c r="DM8" s="594"/>
      <c r="DN8" s="594"/>
      <c r="DO8" s="594"/>
      <c r="DP8" s="595"/>
      <c r="DQ8" s="602">
        <v>458345</v>
      </c>
      <c r="DR8" s="594"/>
      <c r="DS8" s="594"/>
      <c r="DT8" s="594"/>
      <c r="DU8" s="594"/>
      <c r="DV8" s="594"/>
      <c r="DW8" s="594"/>
      <c r="DX8" s="594"/>
      <c r="DY8" s="594"/>
      <c r="DZ8" s="594"/>
      <c r="EA8" s="594"/>
      <c r="EB8" s="594"/>
      <c r="EC8" s="603"/>
    </row>
    <row r="9" spans="2:143" ht="11.25" customHeight="1" x14ac:dyDescent="0.2">
      <c r="B9" s="590" t="s">
        <v>171</v>
      </c>
      <c r="C9" s="591"/>
      <c r="D9" s="591"/>
      <c r="E9" s="591"/>
      <c r="F9" s="591"/>
      <c r="G9" s="591"/>
      <c r="H9" s="591"/>
      <c r="I9" s="591"/>
      <c r="J9" s="591"/>
      <c r="K9" s="591"/>
      <c r="L9" s="591"/>
      <c r="M9" s="591"/>
      <c r="N9" s="591"/>
      <c r="O9" s="591"/>
      <c r="P9" s="591"/>
      <c r="Q9" s="592"/>
      <c r="R9" s="593">
        <v>761</v>
      </c>
      <c r="S9" s="594"/>
      <c r="T9" s="594"/>
      <c r="U9" s="594"/>
      <c r="V9" s="594"/>
      <c r="W9" s="594"/>
      <c r="X9" s="594"/>
      <c r="Y9" s="595"/>
      <c r="Z9" s="596">
        <v>0</v>
      </c>
      <c r="AA9" s="596"/>
      <c r="AB9" s="596"/>
      <c r="AC9" s="596"/>
      <c r="AD9" s="597">
        <v>761</v>
      </c>
      <c r="AE9" s="597"/>
      <c r="AF9" s="597"/>
      <c r="AG9" s="597"/>
      <c r="AH9" s="597"/>
      <c r="AI9" s="597"/>
      <c r="AJ9" s="597"/>
      <c r="AK9" s="597"/>
      <c r="AL9" s="598">
        <v>0</v>
      </c>
      <c r="AM9" s="599"/>
      <c r="AN9" s="599"/>
      <c r="AO9" s="600"/>
      <c r="AP9" s="590" t="s">
        <v>172</v>
      </c>
      <c r="AQ9" s="591"/>
      <c r="AR9" s="591"/>
      <c r="AS9" s="591"/>
      <c r="AT9" s="591"/>
      <c r="AU9" s="591"/>
      <c r="AV9" s="591"/>
      <c r="AW9" s="591"/>
      <c r="AX9" s="591"/>
      <c r="AY9" s="591"/>
      <c r="AZ9" s="591"/>
      <c r="BA9" s="591"/>
      <c r="BB9" s="591"/>
      <c r="BC9" s="591"/>
      <c r="BD9" s="591"/>
      <c r="BE9" s="591"/>
      <c r="BF9" s="592"/>
      <c r="BG9" s="593">
        <v>169969</v>
      </c>
      <c r="BH9" s="594"/>
      <c r="BI9" s="594"/>
      <c r="BJ9" s="594"/>
      <c r="BK9" s="594"/>
      <c r="BL9" s="594"/>
      <c r="BM9" s="594"/>
      <c r="BN9" s="595"/>
      <c r="BO9" s="596">
        <v>38</v>
      </c>
      <c r="BP9" s="596"/>
      <c r="BQ9" s="596"/>
      <c r="BR9" s="596"/>
      <c r="BS9" s="602" t="s">
        <v>64</v>
      </c>
      <c r="BT9" s="594"/>
      <c r="BU9" s="594"/>
      <c r="BV9" s="594"/>
      <c r="BW9" s="594"/>
      <c r="BX9" s="594"/>
      <c r="BY9" s="594"/>
      <c r="BZ9" s="594"/>
      <c r="CA9" s="594"/>
      <c r="CB9" s="603"/>
      <c r="CD9" s="590" t="s">
        <v>173</v>
      </c>
      <c r="CE9" s="591"/>
      <c r="CF9" s="591"/>
      <c r="CG9" s="591"/>
      <c r="CH9" s="591"/>
      <c r="CI9" s="591"/>
      <c r="CJ9" s="591"/>
      <c r="CK9" s="591"/>
      <c r="CL9" s="591"/>
      <c r="CM9" s="591"/>
      <c r="CN9" s="591"/>
      <c r="CO9" s="591"/>
      <c r="CP9" s="591"/>
      <c r="CQ9" s="592"/>
      <c r="CR9" s="593">
        <v>354979</v>
      </c>
      <c r="CS9" s="594"/>
      <c r="CT9" s="594"/>
      <c r="CU9" s="594"/>
      <c r="CV9" s="594"/>
      <c r="CW9" s="594"/>
      <c r="CX9" s="594"/>
      <c r="CY9" s="595"/>
      <c r="CZ9" s="596">
        <v>8.5</v>
      </c>
      <c r="DA9" s="596"/>
      <c r="DB9" s="596"/>
      <c r="DC9" s="596"/>
      <c r="DD9" s="602">
        <v>35266</v>
      </c>
      <c r="DE9" s="594"/>
      <c r="DF9" s="594"/>
      <c r="DG9" s="594"/>
      <c r="DH9" s="594"/>
      <c r="DI9" s="594"/>
      <c r="DJ9" s="594"/>
      <c r="DK9" s="594"/>
      <c r="DL9" s="594"/>
      <c r="DM9" s="594"/>
      <c r="DN9" s="594"/>
      <c r="DO9" s="594"/>
      <c r="DP9" s="595"/>
      <c r="DQ9" s="602">
        <v>290802</v>
      </c>
      <c r="DR9" s="594"/>
      <c r="DS9" s="594"/>
      <c r="DT9" s="594"/>
      <c r="DU9" s="594"/>
      <c r="DV9" s="594"/>
      <c r="DW9" s="594"/>
      <c r="DX9" s="594"/>
      <c r="DY9" s="594"/>
      <c r="DZ9" s="594"/>
      <c r="EA9" s="594"/>
      <c r="EB9" s="594"/>
      <c r="EC9" s="603"/>
    </row>
    <row r="10" spans="2:143" ht="11.25" customHeight="1" x14ac:dyDescent="0.2">
      <c r="B10" s="590" t="s">
        <v>174</v>
      </c>
      <c r="C10" s="591"/>
      <c r="D10" s="591"/>
      <c r="E10" s="591"/>
      <c r="F10" s="591"/>
      <c r="G10" s="591"/>
      <c r="H10" s="591"/>
      <c r="I10" s="591"/>
      <c r="J10" s="591"/>
      <c r="K10" s="591"/>
      <c r="L10" s="591"/>
      <c r="M10" s="591"/>
      <c r="N10" s="591"/>
      <c r="O10" s="591"/>
      <c r="P10" s="591"/>
      <c r="Q10" s="592"/>
      <c r="R10" s="593" t="s">
        <v>64</v>
      </c>
      <c r="S10" s="594"/>
      <c r="T10" s="594"/>
      <c r="U10" s="594"/>
      <c r="V10" s="594"/>
      <c r="W10" s="594"/>
      <c r="X10" s="594"/>
      <c r="Y10" s="595"/>
      <c r="Z10" s="596" t="s">
        <v>64</v>
      </c>
      <c r="AA10" s="596"/>
      <c r="AB10" s="596"/>
      <c r="AC10" s="596"/>
      <c r="AD10" s="597" t="s">
        <v>64</v>
      </c>
      <c r="AE10" s="597"/>
      <c r="AF10" s="597"/>
      <c r="AG10" s="597"/>
      <c r="AH10" s="597"/>
      <c r="AI10" s="597"/>
      <c r="AJ10" s="597"/>
      <c r="AK10" s="597"/>
      <c r="AL10" s="598" t="s">
        <v>64</v>
      </c>
      <c r="AM10" s="599"/>
      <c r="AN10" s="599"/>
      <c r="AO10" s="600"/>
      <c r="AP10" s="590" t="s">
        <v>175</v>
      </c>
      <c r="AQ10" s="591"/>
      <c r="AR10" s="591"/>
      <c r="AS10" s="591"/>
      <c r="AT10" s="591"/>
      <c r="AU10" s="591"/>
      <c r="AV10" s="591"/>
      <c r="AW10" s="591"/>
      <c r="AX10" s="591"/>
      <c r="AY10" s="591"/>
      <c r="AZ10" s="591"/>
      <c r="BA10" s="591"/>
      <c r="BB10" s="591"/>
      <c r="BC10" s="591"/>
      <c r="BD10" s="591"/>
      <c r="BE10" s="591"/>
      <c r="BF10" s="592"/>
      <c r="BG10" s="593">
        <v>17284</v>
      </c>
      <c r="BH10" s="594"/>
      <c r="BI10" s="594"/>
      <c r="BJ10" s="594"/>
      <c r="BK10" s="594"/>
      <c r="BL10" s="594"/>
      <c r="BM10" s="594"/>
      <c r="BN10" s="595"/>
      <c r="BO10" s="596">
        <v>3.9</v>
      </c>
      <c r="BP10" s="596"/>
      <c r="BQ10" s="596"/>
      <c r="BR10" s="596"/>
      <c r="BS10" s="602">
        <v>2856</v>
      </c>
      <c r="BT10" s="594"/>
      <c r="BU10" s="594"/>
      <c r="BV10" s="594"/>
      <c r="BW10" s="594"/>
      <c r="BX10" s="594"/>
      <c r="BY10" s="594"/>
      <c r="BZ10" s="594"/>
      <c r="CA10" s="594"/>
      <c r="CB10" s="603"/>
      <c r="CD10" s="590" t="s">
        <v>176</v>
      </c>
      <c r="CE10" s="591"/>
      <c r="CF10" s="591"/>
      <c r="CG10" s="591"/>
      <c r="CH10" s="591"/>
      <c r="CI10" s="591"/>
      <c r="CJ10" s="591"/>
      <c r="CK10" s="591"/>
      <c r="CL10" s="591"/>
      <c r="CM10" s="591"/>
      <c r="CN10" s="591"/>
      <c r="CO10" s="591"/>
      <c r="CP10" s="591"/>
      <c r="CQ10" s="592"/>
      <c r="CR10" s="593">
        <v>10120</v>
      </c>
      <c r="CS10" s="594"/>
      <c r="CT10" s="594"/>
      <c r="CU10" s="594"/>
      <c r="CV10" s="594"/>
      <c r="CW10" s="594"/>
      <c r="CX10" s="594"/>
      <c r="CY10" s="595"/>
      <c r="CZ10" s="596">
        <v>0.2</v>
      </c>
      <c r="DA10" s="596"/>
      <c r="DB10" s="596"/>
      <c r="DC10" s="596"/>
      <c r="DD10" s="602" t="s">
        <v>64</v>
      </c>
      <c r="DE10" s="594"/>
      <c r="DF10" s="594"/>
      <c r="DG10" s="594"/>
      <c r="DH10" s="594"/>
      <c r="DI10" s="594"/>
      <c r="DJ10" s="594"/>
      <c r="DK10" s="594"/>
      <c r="DL10" s="594"/>
      <c r="DM10" s="594"/>
      <c r="DN10" s="594"/>
      <c r="DO10" s="594"/>
      <c r="DP10" s="595"/>
      <c r="DQ10" s="602">
        <v>120</v>
      </c>
      <c r="DR10" s="594"/>
      <c r="DS10" s="594"/>
      <c r="DT10" s="594"/>
      <c r="DU10" s="594"/>
      <c r="DV10" s="594"/>
      <c r="DW10" s="594"/>
      <c r="DX10" s="594"/>
      <c r="DY10" s="594"/>
      <c r="DZ10" s="594"/>
      <c r="EA10" s="594"/>
      <c r="EB10" s="594"/>
      <c r="EC10" s="603"/>
    </row>
    <row r="11" spans="2:143" ht="11.25" customHeight="1" x14ac:dyDescent="0.2">
      <c r="B11" s="590" t="s">
        <v>177</v>
      </c>
      <c r="C11" s="591"/>
      <c r="D11" s="591"/>
      <c r="E11" s="591"/>
      <c r="F11" s="591"/>
      <c r="G11" s="591"/>
      <c r="H11" s="591"/>
      <c r="I11" s="591"/>
      <c r="J11" s="591"/>
      <c r="K11" s="591"/>
      <c r="L11" s="591"/>
      <c r="M11" s="591"/>
      <c r="N11" s="591"/>
      <c r="O11" s="591"/>
      <c r="P11" s="591"/>
      <c r="Q11" s="592"/>
      <c r="R11" s="593" t="s">
        <v>64</v>
      </c>
      <c r="S11" s="594"/>
      <c r="T11" s="594"/>
      <c r="U11" s="594"/>
      <c r="V11" s="594"/>
      <c r="W11" s="594"/>
      <c r="X11" s="594"/>
      <c r="Y11" s="595"/>
      <c r="Z11" s="596" t="s">
        <v>64</v>
      </c>
      <c r="AA11" s="596"/>
      <c r="AB11" s="596"/>
      <c r="AC11" s="596"/>
      <c r="AD11" s="597" t="s">
        <v>64</v>
      </c>
      <c r="AE11" s="597"/>
      <c r="AF11" s="597"/>
      <c r="AG11" s="597"/>
      <c r="AH11" s="597"/>
      <c r="AI11" s="597"/>
      <c r="AJ11" s="597"/>
      <c r="AK11" s="597"/>
      <c r="AL11" s="598" t="s">
        <v>64</v>
      </c>
      <c r="AM11" s="599"/>
      <c r="AN11" s="599"/>
      <c r="AO11" s="600"/>
      <c r="AP11" s="590" t="s">
        <v>178</v>
      </c>
      <c r="AQ11" s="591"/>
      <c r="AR11" s="591"/>
      <c r="AS11" s="591"/>
      <c r="AT11" s="591"/>
      <c r="AU11" s="591"/>
      <c r="AV11" s="591"/>
      <c r="AW11" s="591"/>
      <c r="AX11" s="591"/>
      <c r="AY11" s="591"/>
      <c r="AZ11" s="591"/>
      <c r="BA11" s="591"/>
      <c r="BB11" s="591"/>
      <c r="BC11" s="591"/>
      <c r="BD11" s="591"/>
      <c r="BE11" s="591"/>
      <c r="BF11" s="592"/>
      <c r="BG11" s="593">
        <v>26881</v>
      </c>
      <c r="BH11" s="594"/>
      <c r="BI11" s="594"/>
      <c r="BJ11" s="594"/>
      <c r="BK11" s="594"/>
      <c r="BL11" s="594"/>
      <c r="BM11" s="594"/>
      <c r="BN11" s="595"/>
      <c r="BO11" s="596">
        <v>6</v>
      </c>
      <c r="BP11" s="596"/>
      <c r="BQ11" s="596"/>
      <c r="BR11" s="596"/>
      <c r="BS11" s="602">
        <v>5323</v>
      </c>
      <c r="BT11" s="594"/>
      <c r="BU11" s="594"/>
      <c r="BV11" s="594"/>
      <c r="BW11" s="594"/>
      <c r="BX11" s="594"/>
      <c r="BY11" s="594"/>
      <c r="BZ11" s="594"/>
      <c r="CA11" s="594"/>
      <c r="CB11" s="603"/>
      <c r="CD11" s="590" t="s">
        <v>179</v>
      </c>
      <c r="CE11" s="591"/>
      <c r="CF11" s="591"/>
      <c r="CG11" s="591"/>
      <c r="CH11" s="591"/>
      <c r="CI11" s="591"/>
      <c r="CJ11" s="591"/>
      <c r="CK11" s="591"/>
      <c r="CL11" s="591"/>
      <c r="CM11" s="591"/>
      <c r="CN11" s="591"/>
      <c r="CO11" s="591"/>
      <c r="CP11" s="591"/>
      <c r="CQ11" s="592"/>
      <c r="CR11" s="593">
        <v>419939</v>
      </c>
      <c r="CS11" s="594"/>
      <c r="CT11" s="594"/>
      <c r="CU11" s="594"/>
      <c r="CV11" s="594"/>
      <c r="CW11" s="594"/>
      <c r="CX11" s="594"/>
      <c r="CY11" s="595"/>
      <c r="CZ11" s="596">
        <v>10</v>
      </c>
      <c r="DA11" s="596"/>
      <c r="DB11" s="596"/>
      <c r="DC11" s="596"/>
      <c r="DD11" s="602">
        <v>209851</v>
      </c>
      <c r="DE11" s="594"/>
      <c r="DF11" s="594"/>
      <c r="DG11" s="594"/>
      <c r="DH11" s="594"/>
      <c r="DI11" s="594"/>
      <c r="DJ11" s="594"/>
      <c r="DK11" s="594"/>
      <c r="DL11" s="594"/>
      <c r="DM11" s="594"/>
      <c r="DN11" s="594"/>
      <c r="DO11" s="594"/>
      <c r="DP11" s="595"/>
      <c r="DQ11" s="602">
        <v>197245</v>
      </c>
      <c r="DR11" s="594"/>
      <c r="DS11" s="594"/>
      <c r="DT11" s="594"/>
      <c r="DU11" s="594"/>
      <c r="DV11" s="594"/>
      <c r="DW11" s="594"/>
      <c r="DX11" s="594"/>
      <c r="DY11" s="594"/>
      <c r="DZ11" s="594"/>
      <c r="EA11" s="594"/>
      <c r="EB11" s="594"/>
      <c r="EC11" s="603"/>
    </row>
    <row r="12" spans="2:143" ht="11.25" customHeight="1" x14ac:dyDescent="0.2">
      <c r="B12" s="590" t="s">
        <v>180</v>
      </c>
      <c r="C12" s="591"/>
      <c r="D12" s="591"/>
      <c r="E12" s="591"/>
      <c r="F12" s="591"/>
      <c r="G12" s="591"/>
      <c r="H12" s="591"/>
      <c r="I12" s="591"/>
      <c r="J12" s="591"/>
      <c r="K12" s="591"/>
      <c r="L12" s="591"/>
      <c r="M12" s="591"/>
      <c r="N12" s="591"/>
      <c r="O12" s="591"/>
      <c r="P12" s="591"/>
      <c r="Q12" s="592"/>
      <c r="R12" s="593">
        <v>88591</v>
      </c>
      <c r="S12" s="594"/>
      <c r="T12" s="594"/>
      <c r="U12" s="594"/>
      <c r="V12" s="594"/>
      <c r="W12" s="594"/>
      <c r="X12" s="594"/>
      <c r="Y12" s="595"/>
      <c r="Z12" s="596">
        <v>2.1</v>
      </c>
      <c r="AA12" s="596"/>
      <c r="AB12" s="596"/>
      <c r="AC12" s="596"/>
      <c r="AD12" s="597">
        <v>88591</v>
      </c>
      <c r="AE12" s="597"/>
      <c r="AF12" s="597"/>
      <c r="AG12" s="597"/>
      <c r="AH12" s="597"/>
      <c r="AI12" s="597"/>
      <c r="AJ12" s="597"/>
      <c r="AK12" s="597"/>
      <c r="AL12" s="598">
        <v>3.4</v>
      </c>
      <c r="AM12" s="599"/>
      <c r="AN12" s="599"/>
      <c r="AO12" s="600"/>
      <c r="AP12" s="590" t="s">
        <v>181</v>
      </c>
      <c r="AQ12" s="591"/>
      <c r="AR12" s="591"/>
      <c r="AS12" s="591"/>
      <c r="AT12" s="591"/>
      <c r="AU12" s="591"/>
      <c r="AV12" s="591"/>
      <c r="AW12" s="591"/>
      <c r="AX12" s="591"/>
      <c r="AY12" s="591"/>
      <c r="AZ12" s="591"/>
      <c r="BA12" s="591"/>
      <c r="BB12" s="591"/>
      <c r="BC12" s="591"/>
      <c r="BD12" s="591"/>
      <c r="BE12" s="591"/>
      <c r="BF12" s="592"/>
      <c r="BG12" s="593">
        <v>174727</v>
      </c>
      <c r="BH12" s="594"/>
      <c r="BI12" s="594"/>
      <c r="BJ12" s="594"/>
      <c r="BK12" s="594"/>
      <c r="BL12" s="594"/>
      <c r="BM12" s="594"/>
      <c r="BN12" s="595"/>
      <c r="BO12" s="596">
        <v>39.1</v>
      </c>
      <c r="BP12" s="596"/>
      <c r="BQ12" s="596"/>
      <c r="BR12" s="596"/>
      <c r="BS12" s="602" t="s">
        <v>64</v>
      </c>
      <c r="BT12" s="594"/>
      <c r="BU12" s="594"/>
      <c r="BV12" s="594"/>
      <c r="BW12" s="594"/>
      <c r="BX12" s="594"/>
      <c r="BY12" s="594"/>
      <c r="BZ12" s="594"/>
      <c r="CA12" s="594"/>
      <c r="CB12" s="603"/>
      <c r="CD12" s="590" t="s">
        <v>182</v>
      </c>
      <c r="CE12" s="591"/>
      <c r="CF12" s="591"/>
      <c r="CG12" s="591"/>
      <c r="CH12" s="591"/>
      <c r="CI12" s="591"/>
      <c r="CJ12" s="591"/>
      <c r="CK12" s="591"/>
      <c r="CL12" s="591"/>
      <c r="CM12" s="591"/>
      <c r="CN12" s="591"/>
      <c r="CO12" s="591"/>
      <c r="CP12" s="591"/>
      <c r="CQ12" s="592"/>
      <c r="CR12" s="593">
        <v>230162</v>
      </c>
      <c r="CS12" s="594"/>
      <c r="CT12" s="594"/>
      <c r="CU12" s="594"/>
      <c r="CV12" s="594"/>
      <c r="CW12" s="594"/>
      <c r="CX12" s="594"/>
      <c r="CY12" s="595"/>
      <c r="CZ12" s="596">
        <v>5.5</v>
      </c>
      <c r="DA12" s="596"/>
      <c r="DB12" s="596"/>
      <c r="DC12" s="596"/>
      <c r="DD12" s="602">
        <v>415</v>
      </c>
      <c r="DE12" s="594"/>
      <c r="DF12" s="594"/>
      <c r="DG12" s="594"/>
      <c r="DH12" s="594"/>
      <c r="DI12" s="594"/>
      <c r="DJ12" s="594"/>
      <c r="DK12" s="594"/>
      <c r="DL12" s="594"/>
      <c r="DM12" s="594"/>
      <c r="DN12" s="594"/>
      <c r="DO12" s="594"/>
      <c r="DP12" s="595"/>
      <c r="DQ12" s="602">
        <v>163955</v>
      </c>
      <c r="DR12" s="594"/>
      <c r="DS12" s="594"/>
      <c r="DT12" s="594"/>
      <c r="DU12" s="594"/>
      <c r="DV12" s="594"/>
      <c r="DW12" s="594"/>
      <c r="DX12" s="594"/>
      <c r="DY12" s="594"/>
      <c r="DZ12" s="594"/>
      <c r="EA12" s="594"/>
      <c r="EB12" s="594"/>
      <c r="EC12" s="603"/>
    </row>
    <row r="13" spans="2:143" ht="11.25" customHeight="1" x14ac:dyDescent="0.2">
      <c r="B13" s="590" t="s">
        <v>183</v>
      </c>
      <c r="C13" s="591"/>
      <c r="D13" s="591"/>
      <c r="E13" s="591"/>
      <c r="F13" s="591"/>
      <c r="G13" s="591"/>
      <c r="H13" s="591"/>
      <c r="I13" s="591"/>
      <c r="J13" s="591"/>
      <c r="K13" s="591"/>
      <c r="L13" s="591"/>
      <c r="M13" s="591"/>
      <c r="N13" s="591"/>
      <c r="O13" s="591"/>
      <c r="P13" s="591"/>
      <c r="Q13" s="592"/>
      <c r="R13" s="593" t="s">
        <v>64</v>
      </c>
      <c r="S13" s="594"/>
      <c r="T13" s="594"/>
      <c r="U13" s="594"/>
      <c r="V13" s="594"/>
      <c r="W13" s="594"/>
      <c r="X13" s="594"/>
      <c r="Y13" s="595"/>
      <c r="Z13" s="596" t="s">
        <v>64</v>
      </c>
      <c r="AA13" s="596"/>
      <c r="AB13" s="596"/>
      <c r="AC13" s="596"/>
      <c r="AD13" s="597" t="s">
        <v>64</v>
      </c>
      <c r="AE13" s="597"/>
      <c r="AF13" s="597"/>
      <c r="AG13" s="597"/>
      <c r="AH13" s="597"/>
      <c r="AI13" s="597"/>
      <c r="AJ13" s="597"/>
      <c r="AK13" s="597"/>
      <c r="AL13" s="598" t="s">
        <v>64</v>
      </c>
      <c r="AM13" s="599"/>
      <c r="AN13" s="599"/>
      <c r="AO13" s="600"/>
      <c r="AP13" s="590" t="s">
        <v>184</v>
      </c>
      <c r="AQ13" s="591"/>
      <c r="AR13" s="591"/>
      <c r="AS13" s="591"/>
      <c r="AT13" s="591"/>
      <c r="AU13" s="591"/>
      <c r="AV13" s="591"/>
      <c r="AW13" s="591"/>
      <c r="AX13" s="591"/>
      <c r="AY13" s="591"/>
      <c r="AZ13" s="591"/>
      <c r="BA13" s="591"/>
      <c r="BB13" s="591"/>
      <c r="BC13" s="591"/>
      <c r="BD13" s="591"/>
      <c r="BE13" s="591"/>
      <c r="BF13" s="592"/>
      <c r="BG13" s="593">
        <v>174561</v>
      </c>
      <c r="BH13" s="594"/>
      <c r="BI13" s="594"/>
      <c r="BJ13" s="594"/>
      <c r="BK13" s="594"/>
      <c r="BL13" s="594"/>
      <c r="BM13" s="594"/>
      <c r="BN13" s="595"/>
      <c r="BO13" s="596">
        <v>39.1</v>
      </c>
      <c r="BP13" s="596"/>
      <c r="BQ13" s="596"/>
      <c r="BR13" s="596"/>
      <c r="BS13" s="602" t="s">
        <v>64</v>
      </c>
      <c r="BT13" s="594"/>
      <c r="BU13" s="594"/>
      <c r="BV13" s="594"/>
      <c r="BW13" s="594"/>
      <c r="BX13" s="594"/>
      <c r="BY13" s="594"/>
      <c r="BZ13" s="594"/>
      <c r="CA13" s="594"/>
      <c r="CB13" s="603"/>
      <c r="CD13" s="590" t="s">
        <v>185</v>
      </c>
      <c r="CE13" s="591"/>
      <c r="CF13" s="591"/>
      <c r="CG13" s="591"/>
      <c r="CH13" s="591"/>
      <c r="CI13" s="591"/>
      <c r="CJ13" s="591"/>
      <c r="CK13" s="591"/>
      <c r="CL13" s="591"/>
      <c r="CM13" s="591"/>
      <c r="CN13" s="591"/>
      <c r="CO13" s="591"/>
      <c r="CP13" s="591"/>
      <c r="CQ13" s="592"/>
      <c r="CR13" s="593">
        <v>635536</v>
      </c>
      <c r="CS13" s="594"/>
      <c r="CT13" s="594"/>
      <c r="CU13" s="594"/>
      <c r="CV13" s="594"/>
      <c r="CW13" s="594"/>
      <c r="CX13" s="594"/>
      <c r="CY13" s="595"/>
      <c r="CZ13" s="596">
        <v>15.2</v>
      </c>
      <c r="DA13" s="596"/>
      <c r="DB13" s="596"/>
      <c r="DC13" s="596"/>
      <c r="DD13" s="602">
        <v>239238</v>
      </c>
      <c r="DE13" s="594"/>
      <c r="DF13" s="594"/>
      <c r="DG13" s="594"/>
      <c r="DH13" s="594"/>
      <c r="DI13" s="594"/>
      <c r="DJ13" s="594"/>
      <c r="DK13" s="594"/>
      <c r="DL13" s="594"/>
      <c r="DM13" s="594"/>
      <c r="DN13" s="594"/>
      <c r="DO13" s="594"/>
      <c r="DP13" s="595"/>
      <c r="DQ13" s="602">
        <v>417446</v>
      </c>
      <c r="DR13" s="594"/>
      <c r="DS13" s="594"/>
      <c r="DT13" s="594"/>
      <c r="DU13" s="594"/>
      <c r="DV13" s="594"/>
      <c r="DW13" s="594"/>
      <c r="DX13" s="594"/>
      <c r="DY13" s="594"/>
      <c r="DZ13" s="594"/>
      <c r="EA13" s="594"/>
      <c r="EB13" s="594"/>
      <c r="EC13" s="603"/>
    </row>
    <row r="14" spans="2:143" ht="11.25" customHeight="1" x14ac:dyDescent="0.2">
      <c r="B14" s="590" t="s">
        <v>186</v>
      </c>
      <c r="C14" s="591"/>
      <c r="D14" s="591"/>
      <c r="E14" s="591"/>
      <c r="F14" s="591"/>
      <c r="G14" s="591"/>
      <c r="H14" s="591"/>
      <c r="I14" s="591"/>
      <c r="J14" s="591"/>
      <c r="K14" s="591"/>
      <c r="L14" s="591"/>
      <c r="M14" s="591"/>
      <c r="N14" s="591"/>
      <c r="O14" s="591"/>
      <c r="P14" s="591"/>
      <c r="Q14" s="592"/>
      <c r="R14" s="593" t="s">
        <v>64</v>
      </c>
      <c r="S14" s="594"/>
      <c r="T14" s="594"/>
      <c r="U14" s="594"/>
      <c r="V14" s="594"/>
      <c r="W14" s="594"/>
      <c r="X14" s="594"/>
      <c r="Y14" s="595"/>
      <c r="Z14" s="596" t="s">
        <v>64</v>
      </c>
      <c r="AA14" s="596"/>
      <c r="AB14" s="596"/>
      <c r="AC14" s="596"/>
      <c r="AD14" s="597" t="s">
        <v>64</v>
      </c>
      <c r="AE14" s="597"/>
      <c r="AF14" s="597"/>
      <c r="AG14" s="597"/>
      <c r="AH14" s="597"/>
      <c r="AI14" s="597"/>
      <c r="AJ14" s="597"/>
      <c r="AK14" s="597"/>
      <c r="AL14" s="598" t="s">
        <v>64</v>
      </c>
      <c r="AM14" s="599"/>
      <c r="AN14" s="599"/>
      <c r="AO14" s="600"/>
      <c r="AP14" s="590" t="s">
        <v>187</v>
      </c>
      <c r="AQ14" s="591"/>
      <c r="AR14" s="591"/>
      <c r="AS14" s="591"/>
      <c r="AT14" s="591"/>
      <c r="AU14" s="591"/>
      <c r="AV14" s="591"/>
      <c r="AW14" s="591"/>
      <c r="AX14" s="591"/>
      <c r="AY14" s="591"/>
      <c r="AZ14" s="591"/>
      <c r="BA14" s="591"/>
      <c r="BB14" s="591"/>
      <c r="BC14" s="591"/>
      <c r="BD14" s="591"/>
      <c r="BE14" s="591"/>
      <c r="BF14" s="592"/>
      <c r="BG14" s="593">
        <v>12272</v>
      </c>
      <c r="BH14" s="594"/>
      <c r="BI14" s="594"/>
      <c r="BJ14" s="594"/>
      <c r="BK14" s="594"/>
      <c r="BL14" s="594"/>
      <c r="BM14" s="594"/>
      <c r="BN14" s="595"/>
      <c r="BO14" s="596">
        <v>2.7</v>
      </c>
      <c r="BP14" s="596"/>
      <c r="BQ14" s="596"/>
      <c r="BR14" s="596"/>
      <c r="BS14" s="602" t="s">
        <v>64</v>
      </c>
      <c r="BT14" s="594"/>
      <c r="BU14" s="594"/>
      <c r="BV14" s="594"/>
      <c r="BW14" s="594"/>
      <c r="BX14" s="594"/>
      <c r="BY14" s="594"/>
      <c r="BZ14" s="594"/>
      <c r="CA14" s="594"/>
      <c r="CB14" s="603"/>
      <c r="CD14" s="590" t="s">
        <v>188</v>
      </c>
      <c r="CE14" s="591"/>
      <c r="CF14" s="591"/>
      <c r="CG14" s="591"/>
      <c r="CH14" s="591"/>
      <c r="CI14" s="591"/>
      <c r="CJ14" s="591"/>
      <c r="CK14" s="591"/>
      <c r="CL14" s="591"/>
      <c r="CM14" s="591"/>
      <c r="CN14" s="591"/>
      <c r="CO14" s="591"/>
      <c r="CP14" s="591"/>
      <c r="CQ14" s="592"/>
      <c r="CR14" s="593">
        <v>210821</v>
      </c>
      <c r="CS14" s="594"/>
      <c r="CT14" s="594"/>
      <c r="CU14" s="594"/>
      <c r="CV14" s="594"/>
      <c r="CW14" s="594"/>
      <c r="CX14" s="594"/>
      <c r="CY14" s="595"/>
      <c r="CZ14" s="596">
        <v>5</v>
      </c>
      <c r="DA14" s="596"/>
      <c r="DB14" s="596"/>
      <c r="DC14" s="596"/>
      <c r="DD14" s="602" t="s">
        <v>64</v>
      </c>
      <c r="DE14" s="594"/>
      <c r="DF14" s="594"/>
      <c r="DG14" s="594"/>
      <c r="DH14" s="594"/>
      <c r="DI14" s="594"/>
      <c r="DJ14" s="594"/>
      <c r="DK14" s="594"/>
      <c r="DL14" s="594"/>
      <c r="DM14" s="594"/>
      <c r="DN14" s="594"/>
      <c r="DO14" s="594"/>
      <c r="DP14" s="595"/>
      <c r="DQ14" s="602">
        <v>206731</v>
      </c>
      <c r="DR14" s="594"/>
      <c r="DS14" s="594"/>
      <c r="DT14" s="594"/>
      <c r="DU14" s="594"/>
      <c r="DV14" s="594"/>
      <c r="DW14" s="594"/>
      <c r="DX14" s="594"/>
      <c r="DY14" s="594"/>
      <c r="DZ14" s="594"/>
      <c r="EA14" s="594"/>
      <c r="EB14" s="594"/>
      <c r="EC14" s="603"/>
    </row>
    <row r="15" spans="2:143" ht="11.25" customHeight="1" x14ac:dyDescent="0.2">
      <c r="B15" s="590" t="s">
        <v>189</v>
      </c>
      <c r="C15" s="591"/>
      <c r="D15" s="591"/>
      <c r="E15" s="591"/>
      <c r="F15" s="591"/>
      <c r="G15" s="591"/>
      <c r="H15" s="591"/>
      <c r="I15" s="591"/>
      <c r="J15" s="591"/>
      <c r="K15" s="591"/>
      <c r="L15" s="591"/>
      <c r="M15" s="591"/>
      <c r="N15" s="591"/>
      <c r="O15" s="591"/>
      <c r="P15" s="591"/>
      <c r="Q15" s="592"/>
      <c r="R15" s="593">
        <v>10223</v>
      </c>
      <c r="S15" s="594"/>
      <c r="T15" s="594"/>
      <c r="U15" s="594"/>
      <c r="V15" s="594"/>
      <c r="W15" s="594"/>
      <c r="X15" s="594"/>
      <c r="Y15" s="595"/>
      <c r="Z15" s="596">
        <v>0.2</v>
      </c>
      <c r="AA15" s="596"/>
      <c r="AB15" s="596"/>
      <c r="AC15" s="596"/>
      <c r="AD15" s="597">
        <v>10223</v>
      </c>
      <c r="AE15" s="597"/>
      <c r="AF15" s="597"/>
      <c r="AG15" s="597"/>
      <c r="AH15" s="597"/>
      <c r="AI15" s="597"/>
      <c r="AJ15" s="597"/>
      <c r="AK15" s="597"/>
      <c r="AL15" s="598">
        <v>0.4</v>
      </c>
      <c r="AM15" s="599"/>
      <c r="AN15" s="599"/>
      <c r="AO15" s="600"/>
      <c r="AP15" s="590" t="s">
        <v>190</v>
      </c>
      <c r="AQ15" s="591"/>
      <c r="AR15" s="591"/>
      <c r="AS15" s="591"/>
      <c r="AT15" s="591"/>
      <c r="AU15" s="591"/>
      <c r="AV15" s="591"/>
      <c r="AW15" s="591"/>
      <c r="AX15" s="591"/>
      <c r="AY15" s="591"/>
      <c r="AZ15" s="591"/>
      <c r="BA15" s="591"/>
      <c r="BB15" s="591"/>
      <c r="BC15" s="591"/>
      <c r="BD15" s="591"/>
      <c r="BE15" s="591"/>
      <c r="BF15" s="592"/>
      <c r="BG15" s="593">
        <v>38271</v>
      </c>
      <c r="BH15" s="594"/>
      <c r="BI15" s="594"/>
      <c r="BJ15" s="594"/>
      <c r="BK15" s="594"/>
      <c r="BL15" s="594"/>
      <c r="BM15" s="594"/>
      <c r="BN15" s="595"/>
      <c r="BO15" s="596">
        <v>8.6</v>
      </c>
      <c r="BP15" s="596"/>
      <c r="BQ15" s="596"/>
      <c r="BR15" s="596"/>
      <c r="BS15" s="602" t="s">
        <v>64</v>
      </c>
      <c r="BT15" s="594"/>
      <c r="BU15" s="594"/>
      <c r="BV15" s="594"/>
      <c r="BW15" s="594"/>
      <c r="BX15" s="594"/>
      <c r="BY15" s="594"/>
      <c r="BZ15" s="594"/>
      <c r="CA15" s="594"/>
      <c r="CB15" s="603"/>
      <c r="CD15" s="590" t="s">
        <v>191</v>
      </c>
      <c r="CE15" s="591"/>
      <c r="CF15" s="591"/>
      <c r="CG15" s="591"/>
      <c r="CH15" s="591"/>
      <c r="CI15" s="591"/>
      <c r="CJ15" s="591"/>
      <c r="CK15" s="591"/>
      <c r="CL15" s="591"/>
      <c r="CM15" s="591"/>
      <c r="CN15" s="591"/>
      <c r="CO15" s="591"/>
      <c r="CP15" s="591"/>
      <c r="CQ15" s="592"/>
      <c r="CR15" s="593">
        <v>356008</v>
      </c>
      <c r="CS15" s="594"/>
      <c r="CT15" s="594"/>
      <c r="CU15" s="594"/>
      <c r="CV15" s="594"/>
      <c r="CW15" s="594"/>
      <c r="CX15" s="594"/>
      <c r="CY15" s="595"/>
      <c r="CZ15" s="596">
        <v>8.5</v>
      </c>
      <c r="DA15" s="596"/>
      <c r="DB15" s="596"/>
      <c r="DC15" s="596"/>
      <c r="DD15" s="602">
        <v>7311</v>
      </c>
      <c r="DE15" s="594"/>
      <c r="DF15" s="594"/>
      <c r="DG15" s="594"/>
      <c r="DH15" s="594"/>
      <c r="DI15" s="594"/>
      <c r="DJ15" s="594"/>
      <c r="DK15" s="594"/>
      <c r="DL15" s="594"/>
      <c r="DM15" s="594"/>
      <c r="DN15" s="594"/>
      <c r="DO15" s="594"/>
      <c r="DP15" s="595"/>
      <c r="DQ15" s="602">
        <v>331267</v>
      </c>
      <c r="DR15" s="594"/>
      <c r="DS15" s="594"/>
      <c r="DT15" s="594"/>
      <c r="DU15" s="594"/>
      <c r="DV15" s="594"/>
      <c r="DW15" s="594"/>
      <c r="DX15" s="594"/>
      <c r="DY15" s="594"/>
      <c r="DZ15" s="594"/>
      <c r="EA15" s="594"/>
      <c r="EB15" s="594"/>
      <c r="EC15" s="603"/>
    </row>
    <row r="16" spans="2:143" ht="11.25" customHeight="1" x14ac:dyDescent="0.2">
      <c r="B16" s="590" t="s">
        <v>192</v>
      </c>
      <c r="C16" s="591"/>
      <c r="D16" s="591"/>
      <c r="E16" s="591"/>
      <c r="F16" s="591"/>
      <c r="G16" s="591"/>
      <c r="H16" s="591"/>
      <c r="I16" s="591"/>
      <c r="J16" s="591"/>
      <c r="K16" s="591"/>
      <c r="L16" s="591"/>
      <c r="M16" s="591"/>
      <c r="N16" s="591"/>
      <c r="O16" s="591"/>
      <c r="P16" s="591"/>
      <c r="Q16" s="592"/>
      <c r="R16" s="593" t="s">
        <v>64</v>
      </c>
      <c r="S16" s="594"/>
      <c r="T16" s="594"/>
      <c r="U16" s="594"/>
      <c r="V16" s="594"/>
      <c r="W16" s="594"/>
      <c r="X16" s="594"/>
      <c r="Y16" s="595"/>
      <c r="Z16" s="596" t="s">
        <v>64</v>
      </c>
      <c r="AA16" s="596"/>
      <c r="AB16" s="596"/>
      <c r="AC16" s="596"/>
      <c r="AD16" s="597" t="s">
        <v>64</v>
      </c>
      <c r="AE16" s="597"/>
      <c r="AF16" s="597"/>
      <c r="AG16" s="597"/>
      <c r="AH16" s="597"/>
      <c r="AI16" s="597"/>
      <c r="AJ16" s="597"/>
      <c r="AK16" s="597"/>
      <c r="AL16" s="598" t="s">
        <v>64</v>
      </c>
      <c r="AM16" s="599"/>
      <c r="AN16" s="599"/>
      <c r="AO16" s="600"/>
      <c r="AP16" s="590" t="s">
        <v>193</v>
      </c>
      <c r="AQ16" s="591"/>
      <c r="AR16" s="591"/>
      <c r="AS16" s="591"/>
      <c r="AT16" s="591"/>
      <c r="AU16" s="591"/>
      <c r="AV16" s="591"/>
      <c r="AW16" s="591"/>
      <c r="AX16" s="591"/>
      <c r="AY16" s="591"/>
      <c r="AZ16" s="591"/>
      <c r="BA16" s="591"/>
      <c r="BB16" s="591"/>
      <c r="BC16" s="591"/>
      <c r="BD16" s="591"/>
      <c r="BE16" s="591"/>
      <c r="BF16" s="592"/>
      <c r="BG16" s="593" t="s">
        <v>64</v>
      </c>
      <c r="BH16" s="594"/>
      <c r="BI16" s="594"/>
      <c r="BJ16" s="594"/>
      <c r="BK16" s="594"/>
      <c r="BL16" s="594"/>
      <c r="BM16" s="594"/>
      <c r="BN16" s="595"/>
      <c r="BO16" s="596" t="s">
        <v>64</v>
      </c>
      <c r="BP16" s="596"/>
      <c r="BQ16" s="596"/>
      <c r="BR16" s="596"/>
      <c r="BS16" s="602" t="s">
        <v>64</v>
      </c>
      <c r="BT16" s="594"/>
      <c r="BU16" s="594"/>
      <c r="BV16" s="594"/>
      <c r="BW16" s="594"/>
      <c r="BX16" s="594"/>
      <c r="BY16" s="594"/>
      <c r="BZ16" s="594"/>
      <c r="CA16" s="594"/>
      <c r="CB16" s="603"/>
      <c r="CD16" s="590" t="s">
        <v>194</v>
      </c>
      <c r="CE16" s="591"/>
      <c r="CF16" s="591"/>
      <c r="CG16" s="591"/>
      <c r="CH16" s="591"/>
      <c r="CI16" s="591"/>
      <c r="CJ16" s="591"/>
      <c r="CK16" s="591"/>
      <c r="CL16" s="591"/>
      <c r="CM16" s="591"/>
      <c r="CN16" s="591"/>
      <c r="CO16" s="591"/>
      <c r="CP16" s="591"/>
      <c r="CQ16" s="592"/>
      <c r="CR16" s="593">
        <v>1629</v>
      </c>
      <c r="CS16" s="594"/>
      <c r="CT16" s="594"/>
      <c r="CU16" s="594"/>
      <c r="CV16" s="594"/>
      <c r="CW16" s="594"/>
      <c r="CX16" s="594"/>
      <c r="CY16" s="595"/>
      <c r="CZ16" s="596">
        <v>0</v>
      </c>
      <c r="DA16" s="596"/>
      <c r="DB16" s="596"/>
      <c r="DC16" s="596"/>
      <c r="DD16" s="602" t="s">
        <v>64</v>
      </c>
      <c r="DE16" s="594"/>
      <c r="DF16" s="594"/>
      <c r="DG16" s="594"/>
      <c r="DH16" s="594"/>
      <c r="DI16" s="594"/>
      <c r="DJ16" s="594"/>
      <c r="DK16" s="594"/>
      <c r="DL16" s="594"/>
      <c r="DM16" s="594"/>
      <c r="DN16" s="594"/>
      <c r="DO16" s="594"/>
      <c r="DP16" s="595"/>
      <c r="DQ16" s="602">
        <v>1629</v>
      </c>
      <c r="DR16" s="594"/>
      <c r="DS16" s="594"/>
      <c r="DT16" s="594"/>
      <c r="DU16" s="594"/>
      <c r="DV16" s="594"/>
      <c r="DW16" s="594"/>
      <c r="DX16" s="594"/>
      <c r="DY16" s="594"/>
      <c r="DZ16" s="594"/>
      <c r="EA16" s="594"/>
      <c r="EB16" s="594"/>
      <c r="EC16" s="603"/>
    </row>
    <row r="17" spans="2:133" ht="11.25" customHeight="1" x14ac:dyDescent="0.2">
      <c r="B17" s="590" t="s">
        <v>195</v>
      </c>
      <c r="C17" s="591"/>
      <c r="D17" s="591"/>
      <c r="E17" s="591"/>
      <c r="F17" s="591"/>
      <c r="G17" s="591"/>
      <c r="H17" s="591"/>
      <c r="I17" s="591"/>
      <c r="J17" s="591"/>
      <c r="K17" s="591"/>
      <c r="L17" s="591"/>
      <c r="M17" s="591"/>
      <c r="N17" s="591"/>
      <c r="O17" s="591"/>
      <c r="P17" s="591"/>
      <c r="Q17" s="592"/>
      <c r="R17" s="593">
        <v>1093</v>
      </c>
      <c r="S17" s="594"/>
      <c r="T17" s="594"/>
      <c r="U17" s="594"/>
      <c r="V17" s="594"/>
      <c r="W17" s="594"/>
      <c r="X17" s="594"/>
      <c r="Y17" s="595"/>
      <c r="Z17" s="596">
        <v>0</v>
      </c>
      <c r="AA17" s="596"/>
      <c r="AB17" s="596"/>
      <c r="AC17" s="596"/>
      <c r="AD17" s="597">
        <v>1093</v>
      </c>
      <c r="AE17" s="597"/>
      <c r="AF17" s="597"/>
      <c r="AG17" s="597"/>
      <c r="AH17" s="597"/>
      <c r="AI17" s="597"/>
      <c r="AJ17" s="597"/>
      <c r="AK17" s="597"/>
      <c r="AL17" s="598">
        <v>0</v>
      </c>
      <c r="AM17" s="599"/>
      <c r="AN17" s="599"/>
      <c r="AO17" s="600"/>
      <c r="AP17" s="590" t="s">
        <v>196</v>
      </c>
      <c r="AQ17" s="591"/>
      <c r="AR17" s="591"/>
      <c r="AS17" s="591"/>
      <c r="AT17" s="591"/>
      <c r="AU17" s="591"/>
      <c r="AV17" s="591"/>
      <c r="AW17" s="591"/>
      <c r="AX17" s="591"/>
      <c r="AY17" s="591"/>
      <c r="AZ17" s="591"/>
      <c r="BA17" s="591"/>
      <c r="BB17" s="591"/>
      <c r="BC17" s="591"/>
      <c r="BD17" s="591"/>
      <c r="BE17" s="591"/>
      <c r="BF17" s="592"/>
      <c r="BG17" s="593" t="s">
        <v>64</v>
      </c>
      <c r="BH17" s="594"/>
      <c r="BI17" s="594"/>
      <c r="BJ17" s="594"/>
      <c r="BK17" s="594"/>
      <c r="BL17" s="594"/>
      <c r="BM17" s="594"/>
      <c r="BN17" s="595"/>
      <c r="BO17" s="596" t="s">
        <v>64</v>
      </c>
      <c r="BP17" s="596"/>
      <c r="BQ17" s="596"/>
      <c r="BR17" s="596"/>
      <c r="BS17" s="602" t="s">
        <v>64</v>
      </c>
      <c r="BT17" s="594"/>
      <c r="BU17" s="594"/>
      <c r="BV17" s="594"/>
      <c r="BW17" s="594"/>
      <c r="BX17" s="594"/>
      <c r="BY17" s="594"/>
      <c r="BZ17" s="594"/>
      <c r="CA17" s="594"/>
      <c r="CB17" s="603"/>
      <c r="CD17" s="590" t="s">
        <v>197</v>
      </c>
      <c r="CE17" s="591"/>
      <c r="CF17" s="591"/>
      <c r="CG17" s="591"/>
      <c r="CH17" s="591"/>
      <c r="CI17" s="591"/>
      <c r="CJ17" s="591"/>
      <c r="CK17" s="591"/>
      <c r="CL17" s="591"/>
      <c r="CM17" s="591"/>
      <c r="CN17" s="591"/>
      <c r="CO17" s="591"/>
      <c r="CP17" s="591"/>
      <c r="CQ17" s="592"/>
      <c r="CR17" s="593">
        <v>615143</v>
      </c>
      <c r="CS17" s="594"/>
      <c r="CT17" s="594"/>
      <c r="CU17" s="594"/>
      <c r="CV17" s="594"/>
      <c r="CW17" s="594"/>
      <c r="CX17" s="594"/>
      <c r="CY17" s="595"/>
      <c r="CZ17" s="596">
        <v>14.7</v>
      </c>
      <c r="DA17" s="596"/>
      <c r="DB17" s="596"/>
      <c r="DC17" s="596"/>
      <c r="DD17" s="602" t="s">
        <v>64</v>
      </c>
      <c r="DE17" s="594"/>
      <c r="DF17" s="594"/>
      <c r="DG17" s="594"/>
      <c r="DH17" s="594"/>
      <c r="DI17" s="594"/>
      <c r="DJ17" s="594"/>
      <c r="DK17" s="594"/>
      <c r="DL17" s="594"/>
      <c r="DM17" s="594"/>
      <c r="DN17" s="594"/>
      <c r="DO17" s="594"/>
      <c r="DP17" s="595"/>
      <c r="DQ17" s="602">
        <v>549660</v>
      </c>
      <c r="DR17" s="594"/>
      <c r="DS17" s="594"/>
      <c r="DT17" s="594"/>
      <c r="DU17" s="594"/>
      <c r="DV17" s="594"/>
      <c r="DW17" s="594"/>
      <c r="DX17" s="594"/>
      <c r="DY17" s="594"/>
      <c r="DZ17" s="594"/>
      <c r="EA17" s="594"/>
      <c r="EB17" s="594"/>
      <c r="EC17" s="603"/>
    </row>
    <row r="18" spans="2:133" ht="11.25" customHeight="1" x14ac:dyDescent="0.2">
      <c r="B18" s="590" t="s">
        <v>198</v>
      </c>
      <c r="C18" s="591"/>
      <c r="D18" s="591"/>
      <c r="E18" s="591"/>
      <c r="F18" s="591"/>
      <c r="G18" s="591"/>
      <c r="H18" s="591"/>
      <c r="I18" s="591"/>
      <c r="J18" s="591"/>
      <c r="K18" s="591"/>
      <c r="L18" s="591"/>
      <c r="M18" s="591"/>
      <c r="N18" s="591"/>
      <c r="O18" s="591"/>
      <c r="P18" s="591"/>
      <c r="Q18" s="592"/>
      <c r="R18" s="593">
        <v>2191138</v>
      </c>
      <c r="S18" s="594"/>
      <c r="T18" s="594"/>
      <c r="U18" s="594"/>
      <c r="V18" s="594"/>
      <c r="W18" s="594"/>
      <c r="X18" s="594"/>
      <c r="Y18" s="595"/>
      <c r="Z18" s="596">
        <v>51.8</v>
      </c>
      <c r="AA18" s="596"/>
      <c r="AB18" s="596"/>
      <c r="AC18" s="596"/>
      <c r="AD18" s="597">
        <v>2003048</v>
      </c>
      <c r="AE18" s="597"/>
      <c r="AF18" s="597"/>
      <c r="AG18" s="597"/>
      <c r="AH18" s="597"/>
      <c r="AI18" s="597"/>
      <c r="AJ18" s="597"/>
      <c r="AK18" s="597"/>
      <c r="AL18" s="598">
        <v>76.7</v>
      </c>
      <c r="AM18" s="599"/>
      <c r="AN18" s="599"/>
      <c r="AO18" s="600"/>
      <c r="AP18" s="590" t="s">
        <v>199</v>
      </c>
      <c r="AQ18" s="591"/>
      <c r="AR18" s="591"/>
      <c r="AS18" s="591"/>
      <c r="AT18" s="591"/>
      <c r="AU18" s="591"/>
      <c r="AV18" s="591"/>
      <c r="AW18" s="591"/>
      <c r="AX18" s="591"/>
      <c r="AY18" s="591"/>
      <c r="AZ18" s="591"/>
      <c r="BA18" s="591"/>
      <c r="BB18" s="591"/>
      <c r="BC18" s="591"/>
      <c r="BD18" s="591"/>
      <c r="BE18" s="591"/>
      <c r="BF18" s="592"/>
      <c r="BG18" s="593" t="s">
        <v>64</v>
      </c>
      <c r="BH18" s="594"/>
      <c r="BI18" s="594"/>
      <c r="BJ18" s="594"/>
      <c r="BK18" s="594"/>
      <c r="BL18" s="594"/>
      <c r="BM18" s="594"/>
      <c r="BN18" s="595"/>
      <c r="BO18" s="596" t="s">
        <v>64</v>
      </c>
      <c r="BP18" s="596"/>
      <c r="BQ18" s="596"/>
      <c r="BR18" s="596"/>
      <c r="BS18" s="602" t="s">
        <v>64</v>
      </c>
      <c r="BT18" s="594"/>
      <c r="BU18" s="594"/>
      <c r="BV18" s="594"/>
      <c r="BW18" s="594"/>
      <c r="BX18" s="594"/>
      <c r="BY18" s="594"/>
      <c r="BZ18" s="594"/>
      <c r="CA18" s="594"/>
      <c r="CB18" s="603"/>
      <c r="CD18" s="590" t="s">
        <v>200</v>
      </c>
      <c r="CE18" s="591"/>
      <c r="CF18" s="591"/>
      <c r="CG18" s="591"/>
      <c r="CH18" s="591"/>
      <c r="CI18" s="591"/>
      <c r="CJ18" s="591"/>
      <c r="CK18" s="591"/>
      <c r="CL18" s="591"/>
      <c r="CM18" s="591"/>
      <c r="CN18" s="591"/>
      <c r="CO18" s="591"/>
      <c r="CP18" s="591"/>
      <c r="CQ18" s="592"/>
      <c r="CR18" s="593" t="s">
        <v>64</v>
      </c>
      <c r="CS18" s="594"/>
      <c r="CT18" s="594"/>
      <c r="CU18" s="594"/>
      <c r="CV18" s="594"/>
      <c r="CW18" s="594"/>
      <c r="CX18" s="594"/>
      <c r="CY18" s="595"/>
      <c r="CZ18" s="596" t="s">
        <v>64</v>
      </c>
      <c r="DA18" s="596"/>
      <c r="DB18" s="596"/>
      <c r="DC18" s="596"/>
      <c r="DD18" s="602" t="s">
        <v>64</v>
      </c>
      <c r="DE18" s="594"/>
      <c r="DF18" s="594"/>
      <c r="DG18" s="594"/>
      <c r="DH18" s="594"/>
      <c r="DI18" s="594"/>
      <c r="DJ18" s="594"/>
      <c r="DK18" s="594"/>
      <c r="DL18" s="594"/>
      <c r="DM18" s="594"/>
      <c r="DN18" s="594"/>
      <c r="DO18" s="594"/>
      <c r="DP18" s="595"/>
      <c r="DQ18" s="602" t="s">
        <v>64</v>
      </c>
      <c r="DR18" s="594"/>
      <c r="DS18" s="594"/>
      <c r="DT18" s="594"/>
      <c r="DU18" s="594"/>
      <c r="DV18" s="594"/>
      <c r="DW18" s="594"/>
      <c r="DX18" s="594"/>
      <c r="DY18" s="594"/>
      <c r="DZ18" s="594"/>
      <c r="EA18" s="594"/>
      <c r="EB18" s="594"/>
      <c r="EC18" s="603"/>
    </row>
    <row r="19" spans="2:133" ht="11.25" customHeight="1" x14ac:dyDescent="0.2">
      <c r="B19" s="590" t="s">
        <v>201</v>
      </c>
      <c r="C19" s="591"/>
      <c r="D19" s="591"/>
      <c r="E19" s="591"/>
      <c r="F19" s="591"/>
      <c r="G19" s="591"/>
      <c r="H19" s="591"/>
      <c r="I19" s="591"/>
      <c r="J19" s="591"/>
      <c r="K19" s="591"/>
      <c r="L19" s="591"/>
      <c r="M19" s="591"/>
      <c r="N19" s="591"/>
      <c r="O19" s="591"/>
      <c r="P19" s="591"/>
      <c r="Q19" s="592"/>
      <c r="R19" s="593">
        <v>2003048</v>
      </c>
      <c r="S19" s="594"/>
      <c r="T19" s="594"/>
      <c r="U19" s="594"/>
      <c r="V19" s="594"/>
      <c r="W19" s="594"/>
      <c r="X19" s="594"/>
      <c r="Y19" s="595"/>
      <c r="Z19" s="596">
        <v>47.3</v>
      </c>
      <c r="AA19" s="596"/>
      <c r="AB19" s="596"/>
      <c r="AC19" s="596"/>
      <c r="AD19" s="597">
        <v>2003048</v>
      </c>
      <c r="AE19" s="597"/>
      <c r="AF19" s="597"/>
      <c r="AG19" s="597"/>
      <c r="AH19" s="597"/>
      <c r="AI19" s="597"/>
      <c r="AJ19" s="597"/>
      <c r="AK19" s="597"/>
      <c r="AL19" s="598">
        <v>76.7</v>
      </c>
      <c r="AM19" s="599"/>
      <c r="AN19" s="599"/>
      <c r="AO19" s="600"/>
      <c r="AP19" s="590" t="s">
        <v>202</v>
      </c>
      <c r="AQ19" s="591"/>
      <c r="AR19" s="591"/>
      <c r="AS19" s="591"/>
      <c r="AT19" s="591"/>
      <c r="AU19" s="591"/>
      <c r="AV19" s="591"/>
      <c r="AW19" s="591"/>
      <c r="AX19" s="591"/>
      <c r="AY19" s="591"/>
      <c r="AZ19" s="591"/>
      <c r="BA19" s="591"/>
      <c r="BB19" s="591"/>
      <c r="BC19" s="591"/>
      <c r="BD19" s="591"/>
      <c r="BE19" s="591"/>
      <c r="BF19" s="592"/>
      <c r="BG19" s="593" t="s">
        <v>64</v>
      </c>
      <c r="BH19" s="594"/>
      <c r="BI19" s="594"/>
      <c r="BJ19" s="594"/>
      <c r="BK19" s="594"/>
      <c r="BL19" s="594"/>
      <c r="BM19" s="594"/>
      <c r="BN19" s="595"/>
      <c r="BO19" s="596" t="s">
        <v>64</v>
      </c>
      <c r="BP19" s="596"/>
      <c r="BQ19" s="596"/>
      <c r="BR19" s="596"/>
      <c r="BS19" s="602" t="s">
        <v>64</v>
      </c>
      <c r="BT19" s="594"/>
      <c r="BU19" s="594"/>
      <c r="BV19" s="594"/>
      <c r="BW19" s="594"/>
      <c r="BX19" s="594"/>
      <c r="BY19" s="594"/>
      <c r="BZ19" s="594"/>
      <c r="CA19" s="594"/>
      <c r="CB19" s="603"/>
      <c r="CD19" s="590" t="s">
        <v>203</v>
      </c>
      <c r="CE19" s="591"/>
      <c r="CF19" s="591"/>
      <c r="CG19" s="591"/>
      <c r="CH19" s="591"/>
      <c r="CI19" s="591"/>
      <c r="CJ19" s="591"/>
      <c r="CK19" s="591"/>
      <c r="CL19" s="591"/>
      <c r="CM19" s="591"/>
      <c r="CN19" s="591"/>
      <c r="CO19" s="591"/>
      <c r="CP19" s="591"/>
      <c r="CQ19" s="592"/>
      <c r="CR19" s="593" t="s">
        <v>64</v>
      </c>
      <c r="CS19" s="594"/>
      <c r="CT19" s="594"/>
      <c r="CU19" s="594"/>
      <c r="CV19" s="594"/>
      <c r="CW19" s="594"/>
      <c r="CX19" s="594"/>
      <c r="CY19" s="595"/>
      <c r="CZ19" s="596" t="s">
        <v>64</v>
      </c>
      <c r="DA19" s="596"/>
      <c r="DB19" s="596"/>
      <c r="DC19" s="596"/>
      <c r="DD19" s="602" t="s">
        <v>64</v>
      </c>
      <c r="DE19" s="594"/>
      <c r="DF19" s="594"/>
      <c r="DG19" s="594"/>
      <c r="DH19" s="594"/>
      <c r="DI19" s="594"/>
      <c r="DJ19" s="594"/>
      <c r="DK19" s="594"/>
      <c r="DL19" s="594"/>
      <c r="DM19" s="594"/>
      <c r="DN19" s="594"/>
      <c r="DO19" s="594"/>
      <c r="DP19" s="595"/>
      <c r="DQ19" s="602" t="s">
        <v>64</v>
      </c>
      <c r="DR19" s="594"/>
      <c r="DS19" s="594"/>
      <c r="DT19" s="594"/>
      <c r="DU19" s="594"/>
      <c r="DV19" s="594"/>
      <c r="DW19" s="594"/>
      <c r="DX19" s="594"/>
      <c r="DY19" s="594"/>
      <c r="DZ19" s="594"/>
      <c r="EA19" s="594"/>
      <c r="EB19" s="594"/>
      <c r="EC19" s="603"/>
    </row>
    <row r="20" spans="2:133" ht="11.25" customHeight="1" x14ac:dyDescent="0.2">
      <c r="B20" s="590" t="s">
        <v>204</v>
      </c>
      <c r="C20" s="591"/>
      <c r="D20" s="591"/>
      <c r="E20" s="591"/>
      <c r="F20" s="591"/>
      <c r="G20" s="591"/>
      <c r="H20" s="591"/>
      <c r="I20" s="591"/>
      <c r="J20" s="591"/>
      <c r="K20" s="591"/>
      <c r="L20" s="591"/>
      <c r="M20" s="591"/>
      <c r="N20" s="591"/>
      <c r="O20" s="591"/>
      <c r="P20" s="591"/>
      <c r="Q20" s="592"/>
      <c r="R20" s="593">
        <v>188090</v>
      </c>
      <c r="S20" s="594"/>
      <c r="T20" s="594"/>
      <c r="U20" s="594"/>
      <c r="V20" s="594"/>
      <c r="W20" s="594"/>
      <c r="X20" s="594"/>
      <c r="Y20" s="595"/>
      <c r="Z20" s="596">
        <v>4.4000000000000004</v>
      </c>
      <c r="AA20" s="596"/>
      <c r="AB20" s="596"/>
      <c r="AC20" s="596"/>
      <c r="AD20" s="597" t="s">
        <v>64</v>
      </c>
      <c r="AE20" s="597"/>
      <c r="AF20" s="597"/>
      <c r="AG20" s="597"/>
      <c r="AH20" s="597"/>
      <c r="AI20" s="597"/>
      <c r="AJ20" s="597"/>
      <c r="AK20" s="597"/>
      <c r="AL20" s="598" t="s">
        <v>64</v>
      </c>
      <c r="AM20" s="599"/>
      <c r="AN20" s="599"/>
      <c r="AO20" s="600"/>
      <c r="AP20" s="590" t="s">
        <v>205</v>
      </c>
      <c r="AQ20" s="591"/>
      <c r="AR20" s="591"/>
      <c r="AS20" s="591"/>
      <c r="AT20" s="591"/>
      <c r="AU20" s="591"/>
      <c r="AV20" s="591"/>
      <c r="AW20" s="591"/>
      <c r="AX20" s="591"/>
      <c r="AY20" s="591"/>
      <c r="AZ20" s="591"/>
      <c r="BA20" s="591"/>
      <c r="BB20" s="591"/>
      <c r="BC20" s="591"/>
      <c r="BD20" s="591"/>
      <c r="BE20" s="591"/>
      <c r="BF20" s="592"/>
      <c r="BG20" s="593" t="s">
        <v>64</v>
      </c>
      <c r="BH20" s="594"/>
      <c r="BI20" s="594"/>
      <c r="BJ20" s="594"/>
      <c r="BK20" s="594"/>
      <c r="BL20" s="594"/>
      <c r="BM20" s="594"/>
      <c r="BN20" s="595"/>
      <c r="BO20" s="596" t="s">
        <v>64</v>
      </c>
      <c r="BP20" s="596"/>
      <c r="BQ20" s="596"/>
      <c r="BR20" s="596"/>
      <c r="BS20" s="602" t="s">
        <v>64</v>
      </c>
      <c r="BT20" s="594"/>
      <c r="BU20" s="594"/>
      <c r="BV20" s="594"/>
      <c r="BW20" s="594"/>
      <c r="BX20" s="594"/>
      <c r="BY20" s="594"/>
      <c r="BZ20" s="594"/>
      <c r="CA20" s="594"/>
      <c r="CB20" s="603"/>
      <c r="CD20" s="590" t="s">
        <v>206</v>
      </c>
      <c r="CE20" s="591"/>
      <c r="CF20" s="591"/>
      <c r="CG20" s="591"/>
      <c r="CH20" s="591"/>
      <c r="CI20" s="591"/>
      <c r="CJ20" s="591"/>
      <c r="CK20" s="591"/>
      <c r="CL20" s="591"/>
      <c r="CM20" s="591"/>
      <c r="CN20" s="591"/>
      <c r="CO20" s="591"/>
      <c r="CP20" s="591"/>
      <c r="CQ20" s="592"/>
      <c r="CR20" s="593">
        <v>4190888</v>
      </c>
      <c r="CS20" s="594"/>
      <c r="CT20" s="594"/>
      <c r="CU20" s="594"/>
      <c r="CV20" s="594"/>
      <c r="CW20" s="594"/>
      <c r="CX20" s="594"/>
      <c r="CY20" s="595"/>
      <c r="CZ20" s="596">
        <v>100</v>
      </c>
      <c r="DA20" s="596"/>
      <c r="DB20" s="596"/>
      <c r="DC20" s="596"/>
      <c r="DD20" s="602">
        <v>497746</v>
      </c>
      <c r="DE20" s="594"/>
      <c r="DF20" s="594"/>
      <c r="DG20" s="594"/>
      <c r="DH20" s="594"/>
      <c r="DI20" s="594"/>
      <c r="DJ20" s="594"/>
      <c r="DK20" s="594"/>
      <c r="DL20" s="594"/>
      <c r="DM20" s="594"/>
      <c r="DN20" s="594"/>
      <c r="DO20" s="594"/>
      <c r="DP20" s="595"/>
      <c r="DQ20" s="602">
        <v>3047516</v>
      </c>
      <c r="DR20" s="594"/>
      <c r="DS20" s="594"/>
      <c r="DT20" s="594"/>
      <c r="DU20" s="594"/>
      <c r="DV20" s="594"/>
      <c r="DW20" s="594"/>
      <c r="DX20" s="594"/>
      <c r="DY20" s="594"/>
      <c r="DZ20" s="594"/>
      <c r="EA20" s="594"/>
      <c r="EB20" s="594"/>
      <c r="EC20" s="603"/>
    </row>
    <row r="21" spans="2:133" ht="11.25" customHeight="1" x14ac:dyDescent="0.2">
      <c r="B21" s="590" t="s">
        <v>207</v>
      </c>
      <c r="C21" s="591"/>
      <c r="D21" s="591"/>
      <c r="E21" s="591"/>
      <c r="F21" s="591"/>
      <c r="G21" s="591"/>
      <c r="H21" s="591"/>
      <c r="I21" s="591"/>
      <c r="J21" s="591"/>
      <c r="K21" s="591"/>
      <c r="L21" s="591"/>
      <c r="M21" s="591"/>
      <c r="N21" s="591"/>
      <c r="O21" s="591"/>
      <c r="P21" s="591"/>
      <c r="Q21" s="592"/>
      <c r="R21" s="593" t="s">
        <v>64</v>
      </c>
      <c r="S21" s="594"/>
      <c r="T21" s="594"/>
      <c r="U21" s="594"/>
      <c r="V21" s="594"/>
      <c r="W21" s="594"/>
      <c r="X21" s="594"/>
      <c r="Y21" s="595"/>
      <c r="Z21" s="596" t="s">
        <v>64</v>
      </c>
      <c r="AA21" s="596"/>
      <c r="AB21" s="596"/>
      <c r="AC21" s="596"/>
      <c r="AD21" s="597" t="s">
        <v>64</v>
      </c>
      <c r="AE21" s="597"/>
      <c r="AF21" s="597"/>
      <c r="AG21" s="597"/>
      <c r="AH21" s="597"/>
      <c r="AI21" s="597"/>
      <c r="AJ21" s="597"/>
      <c r="AK21" s="597"/>
      <c r="AL21" s="598" t="s">
        <v>64</v>
      </c>
      <c r="AM21" s="599"/>
      <c r="AN21" s="599"/>
      <c r="AO21" s="600"/>
      <c r="AP21" s="590" t="s">
        <v>208</v>
      </c>
      <c r="AQ21" s="605"/>
      <c r="AR21" s="605"/>
      <c r="AS21" s="605"/>
      <c r="AT21" s="605"/>
      <c r="AU21" s="605"/>
      <c r="AV21" s="605"/>
      <c r="AW21" s="605"/>
      <c r="AX21" s="605"/>
      <c r="AY21" s="605"/>
      <c r="AZ21" s="605"/>
      <c r="BA21" s="605"/>
      <c r="BB21" s="605"/>
      <c r="BC21" s="605"/>
      <c r="BD21" s="605"/>
      <c r="BE21" s="605"/>
      <c r="BF21" s="606"/>
      <c r="BG21" s="593" t="s">
        <v>64</v>
      </c>
      <c r="BH21" s="594"/>
      <c r="BI21" s="594"/>
      <c r="BJ21" s="594"/>
      <c r="BK21" s="594"/>
      <c r="BL21" s="594"/>
      <c r="BM21" s="594"/>
      <c r="BN21" s="595"/>
      <c r="BO21" s="596" t="s">
        <v>64</v>
      </c>
      <c r="BP21" s="596"/>
      <c r="BQ21" s="596"/>
      <c r="BR21" s="596"/>
      <c r="BS21" s="602" t="s">
        <v>64</v>
      </c>
      <c r="BT21" s="594"/>
      <c r="BU21" s="594"/>
      <c r="BV21" s="594"/>
      <c r="BW21" s="594"/>
      <c r="BX21" s="594"/>
      <c r="BY21" s="594"/>
      <c r="BZ21" s="594"/>
      <c r="CA21" s="594"/>
      <c r="CB21" s="603"/>
      <c r="CD21" s="612"/>
      <c r="CE21" s="613"/>
      <c r="CF21" s="613"/>
      <c r="CG21" s="613"/>
      <c r="CH21" s="613"/>
      <c r="CI21" s="613"/>
      <c r="CJ21" s="613"/>
      <c r="CK21" s="613"/>
      <c r="CL21" s="613"/>
      <c r="CM21" s="613"/>
      <c r="CN21" s="613"/>
      <c r="CO21" s="613"/>
      <c r="CP21" s="613"/>
      <c r="CQ21" s="614"/>
      <c r="CR21" s="615"/>
      <c r="CS21" s="608"/>
      <c r="CT21" s="608"/>
      <c r="CU21" s="608"/>
      <c r="CV21" s="608"/>
      <c r="CW21" s="608"/>
      <c r="CX21" s="608"/>
      <c r="CY21" s="616"/>
      <c r="CZ21" s="617"/>
      <c r="DA21" s="617"/>
      <c r="DB21" s="617"/>
      <c r="DC21" s="617"/>
      <c r="DD21" s="607"/>
      <c r="DE21" s="608"/>
      <c r="DF21" s="608"/>
      <c r="DG21" s="608"/>
      <c r="DH21" s="608"/>
      <c r="DI21" s="608"/>
      <c r="DJ21" s="608"/>
      <c r="DK21" s="608"/>
      <c r="DL21" s="608"/>
      <c r="DM21" s="608"/>
      <c r="DN21" s="608"/>
      <c r="DO21" s="608"/>
      <c r="DP21" s="616"/>
      <c r="DQ21" s="607"/>
      <c r="DR21" s="608"/>
      <c r="DS21" s="608"/>
      <c r="DT21" s="608"/>
      <c r="DU21" s="608"/>
      <c r="DV21" s="608"/>
      <c r="DW21" s="608"/>
      <c r="DX21" s="608"/>
      <c r="DY21" s="608"/>
      <c r="DZ21" s="608"/>
      <c r="EA21" s="608"/>
      <c r="EB21" s="608"/>
      <c r="EC21" s="609"/>
    </row>
    <row r="22" spans="2:133" ht="11.25" customHeight="1" x14ac:dyDescent="0.2">
      <c r="B22" s="590" t="s">
        <v>209</v>
      </c>
      <c r="C22" s="591"/>
      <c r="D22" s="591"/>
      <c r="E22" s="591"/>
      <c r="F22" s="591"/>
      <c r="G22" s="591"/>
      <c r="H22" s="591"/>
      <c r="I22" s="591"/>
      <c r="J22" s="591"/>
      <c r="K22" s="591"/>
      <c r="L22" s="591"/>
      <c r="M22" s="591"/>
      <c r="N22" s="591"/>
      <c r="O22" s="591"/>
      <c r="P22" s="591"/>
      <c r="Q22" s="592"/>
      <c r="R22" s="593">
        <v>2785308</v>
      </c>
      <c r="S22" s="594"/>
      <c r="T22" s="594"/>
      <c r="U22" s="594"/>
      <c r="V22" s="594"/>
      <c r="W22" s="594"/>
      <c r="X22" s="594"/>
      <c r="Y22" s="595"/>
      <c r="Z22" s="596">
        <v>65.8</v>
      </c>
      <c r="AA22" s="596"/>
      <c r="AB22" s="596"/>
      <c r="AC22" s="596"/>
      <c r="AD22" s="597">
        <v>2597218</v>
      </c>
      <c r="AE22" s="597"/>
      <c r="AF22" s="597"/>
      <c r="AG22" s="597"/>
      <c r="AH22" s="597"/>
      <c r="AI22" s="597"/>
      <c r="AJ22" s="597"/>
      <c r="AK22" s="597"/>
      <c r="AL22" s="598">
        <v>99.5</v>
      </c>
      <c r="AM22" s="599"/>
      <c r="AN22" s="599"/>
      <c r="AO22" s="600"/>
      <c r="AP22" s="590" t="s">
        <v>210</v>
      </c>
      <c r="AQ22" s="605"/>
      <c r="AR22" s="605"/>
      <c r="AS22" s="605"/>
      <c r="AT22" s="605"/>
      <c r="AU22" s="605"/>
      <c r="AV22" s="605"/>
      <c r="AW22" s="605"/>
      <c r="AX22" s="605"/>
      <c r="AY22" s="605"/>
      <c r="AZ22" s="605"/>
      <c r="BA22" s="605"/>
      <c r="BB22" s="605"/>
      <c r="BC22" s="605"/>
      <c r="BD22" s="605"/>
      <c r="BE22" s="605"/>
      <c r="BF22" s="606"/>
      <c r="BG22" s="593" t="s">
        <v>64</v>
      </c>
      <c r="BH22" s="594"/>
      <c r="BI22" s="594"/>
      <c r="BJ22" s="594"/>
      <c r="BK22" s="594"/>
      <c r="BL22" s="594"/>
      <c r="BM22" s="594"/>
      <c r="BN22" s="595"/>
      <c r="BO22" s="596" t="s">
        <v>64</v>
      </c>
      <c r="BP22" s="596"/>
      <c r="BQ22" s="596"/>
      <c r="BR22" s="596"/>
      <c r="BS22" s="602" t="s">
        <v>64</v>
      </c>
      <c r="BT22" s="594"/>
      <c r="BU22" s="594"/>
      <c r="BV22" s="594"/>
      <c r="BW22" s="594"/>
      <c r="BX22" s="594"/>
      <c r="BY22" s="594"/>
      <c r="BZ22" s="594"/>
      <c r="CA22" s="594"/>
      <c r="CB22" s="603"/>
      <c r="CD22" s="575" t="s">
        <v>211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2">
      <c r="B23" s="590" t="s">
        <v>212</v>
      </c>
      <c r="C23" s="591"/>
      <c r="D23" s="591"/>
      <c r="E23" s="591"/>
      <c r="F23" s="591"/>
      <c r="G23" s="591"/>
      <c r="H23" s="591"/>
      <c r="I23" s="591"/>
      <c r="J23" s="591"/>
      <c r="K23" s="591"/>
      <c r="L23" s="591"/>
      <c r="M23" s="591"/>
      <c r="N23" s="591"/>
      <c r="O23" s="591"/>
      <c r="P23" s="591"/>
      <c r="Q23" s="592"/>
      <c r="R23" s="593" t="s">
        <v>64</v>
      </c>
      <c r="S23" s="594"/>
      <c r="T23" s="594"/>
      <c r="U23" s="594"/>
      <c r="V23" s="594"/>
      <c r="W23" s="594"/>
      <c r="X23" s="594"/>
      <c r="Y23" s="595"/>
      <c r="Z23" s="596" t="s">
        <v>64</v>
      </c>
      <c r="AA23" s="596"/>
      <c r="AB23" s="596"/>
      <c r="AC23" s="596"/>
      <c r="AD23" s="597" t="s">
        <v>64</v>
      </c>
      <c r="AE23" s="597"/>
      <c r="AF23" s="597"/>
      <c r="AG23" s="597"/>
      <c r="AH23" s="597"/>
      <c r="AI23" s="597"/>
      <c r="AJ23" s="597"/>
      <c r="AK23" s="597"/>
      <c r="AL23" s="598" t="s">
        <v>64</v>
      </c>
      <c r="AM23" s="599"/>
      <c r="AN23" s="599"/>
      <c r="AO23" s="600"/>
      <c r="AP23" s="590" t="s">
        <v>213</v>
      </c>
      <c r="AQ23" s="605"/>
      <c r="AR23" s="605"/>
      <c r="AS23" s="605"/>
      <c r="AT23" s="605"/>
      <c r="AU23" s="605"/>
      <c r="AV23" s="605"/>
      <c r="AW23" s="605"/>
      <c r="AX23" s="605"/>
      <c r="AY23" s="605"/>
      <c r="AZ23" s="605"/>
      <c r="BA23" s="605"/>
      <c r="BB23" s="605"/>
      <c r="BC23" s="605"/>
      <c r="BD23" s="605"/>
      <c r="BE23" s="605"/>
      <c r="BF23" s="606"/>
      <c r="BG23" s="593" t="s">
        <v>64</v>
      </c>
      <c r="BH23" s="594"/>
      <c r="BI23" s="594"/>
      <c r="BJ23" s="594"/>
      <c r="BK23" s="594"/>
      <c r="BL23" s="594"/>
      <c r="BM23" s="594"/>
      <c r="BN23" s="595"/>
      <c r="BO23" s="596" t="s">
        <v>64</v>
      </c>
      <c r="BP23" s="596"/>
      <c r="BQ23" s="596"/>
      <c r="BR23" s="596"/>
      <c r="BS23" s="602" t="s">
        <v>64</v>
      </c>
      <c r="BT23" s="594"/>
      <c r="BU23" s="594"/>
      <c r="BV23" s="594"/>
      <c r="BW23" s="594"/>
      <c r="BX23" s="594"/>
      <c r="BY23" s="594"/>
      <c r="BZ23" s="594"/>
      <c r="CA23" s="594"/>
      <c r="CB23" s="603"/>
      <c r="CD23" s="575" t="s">
        <v>153</v>
      </c>
      <c r="CE23" s="576"/>
      <c r="CF23" s="576"/>
      <c r="CG23" s="576"/>
      <c r="CH23" s="576"/>
      <c r="CI23" s="576"/>
      <c r="CJ23" s="576"/>
      <c r="CK23" s="576"/>
      <c r="CL23" s="576"/>
      <c r="CM23" s="576"/>
      <c r="CN23" s="576"/>
      <c r="CO23" s="576"/>
      <c r="CP23" s="576"/>
      <c r="CQ23" s="577"/>
      <c r="CR23" s="575" t="s">
        <v>214</v>
      </c>
      <c r="CS23" s="576"/>
      <c r="CT23" s="576"/>
      <c r="CU23" s="576"/>
      <c r="CV23" s="576"/>
      <c r="CW23" s="576"/>
      <c r="CX23" s="576"/>
      <c r="CY23" s="577"/>
      <c r="CZ23" s="575" t="s">
        <v>215</v>
      </c>
      <c r="DA23" s="576"/>
      <c r="DB23" s="576"/>
      <c r="DC23" s="577"/>
      <c r="DD23" s="575" t="s">
        <v>216</v>
      </c>
      <c r="DE23" s="576"/>
      <c r="DF23" s="576"/>
      <c r="DG23" s="576"/>
      <c r="DH23" s="576"/>
      <c r="DI23" s="576"/>
      <c r="DJ23" s="576"/>
      <c r="DK23" s="577"/>
      <c r="DL23" s="618" t="s">
        <v>217</v>
      </c>
      <c r="DM23" s="619"/>
      <c r="DN23" s="619"/>
      <c r="DO23" s="619"/>
      <c r="DP23" s="619"/>
      <c r="DQ23" s="619"/>
      <c r="DR23" s="619"/>
      <c r="DS23" s="619"/>
      <c r="DT23" s="619"/>
      <c r="DU23" s="619"/>
      <c r="DV23" s="620"/>
      <c r="DW23" s="575" t="s">
        <v>218</v>
      </c>
      <c r="DX23" s="576"/>
      <c r="DY23" s="576"/>
      <c r="DZ23" s="576"/>
      <c r="EA23" s="576"/>
      <c r="EB23" s="576"/>
      <c r="EC23" s="577"/>
    </row>
    <row r="24" spans="2:133" ht="11.25" customHeight="1" x14ac:dyDescent="0.2">
      <c r="B24" s="590" t="s">
        <v>219</v>
      </c>
      <c r="C24" s="591"/>
      <c r="D24" s="591"/>
      <c r="E24" s="591"/>
      <c r="F24" s="591"/>
      <c r="G24" s="591"/>
      <c r="H24" s="591"/>
      <c r="I24" s="591"/>
      <c r="J24" s="591"/>
      <c r="K24" s="591"/>
      <c r="L24" s="591"/>
      <c r="M24" s="591"/>
      <c r="N24" s="591"/>
      <c r="O24" s="591"/>
      <c r="P24" s="591"/>
      <c r="Q24" s="592"/>
      <c r="R24" s="593">
        <v>31603</v>
      </c>
      <c r="S24" s="594"/>
      <c r="T24" s="594"/>
      <c r="U24" s="594"/>
      <c r="V24" s="594"/>
      <c r="W24" s="594"/>
      <c r="X24" s="594"/>
      <c r="Y24" s="595"/>
      <c r="Z24" s="596">
        <v>0.7</v>
      </c>
      <c r="AA24" s="596"/>
      <c r="AB24" s="596"/>
      <c r="AC24" s="596"/>
      <c r="AD24" s="597" t="s">
        <v>64</v>
      </c>
      <c r="AE24" s="597"/>
      <c r="AF24" s="597"/>
      <c r="AG24" s="597"/>
      <c r="AH24" s="597"/>
      <c r="AI24" s="597"/>
      <c r="AJ24" s="597"/>
      <c r="AK24" s="597"/>
      <c r="AL24" s="598" t="s">
        <v>64</v>
      </c>
      <c r="AM24" s="599"/>
      <c r="AN24" s="599"/>
      <c r="AO24" s="600"/>
      <c r="AP24" s="590" t="s">
        <v>220</v>
      </c>
      <c r="AQ24" s="605"/>
      <c r="AR24" s="605"/>
      <c r="AS24" s="605"/>
      <c r="AT24" s="605"/>
      <c r="AU24" s="605"/>
      <c r="AV24" s="605"/>
      <c r="AW24" s="605"/>
      <c r="AX24" s="605"/>
      <c r="AY24" s="605"/>
      <c r="AZ24" s="605"/>
      <c r="BA24" s="605"/>
      <c r="BB24" s="605"/>
      <c r="BC24" s="605"/>
      <c r="BD24" s="605"/>
      <c r="BE24" s="605"/>
      <c r="BF24" s="606"/>
      <c r="BG24" s="593" t="s">
        <v>64</v>
      </c>
      <c r="BH24" s="594"/>
      <c r="BI24" s="594"/>
      <c r="BJ24" s="594"/>
      <c r="BK24" s="594"/>
      <c r="BL24" s="594"/>
      <c r="BM24" s="594"/>
      <c r="BN24" s="595"/>
      <c r="BO24" s="596" t="s">
        <v>64</v>
      </c>
      <c r="BP24" s="596"/>
      <c r="BQ24" s="596"/>
      <c r="BR24" s="596"/>
      <c r="BS24" s="602" t="s">
        <v>64</v>
      </c>
      <c r="BT24" s="594"/>
      <c r="BU24" s="594"/>
      <c r="BV24" s="594"/>
      <c r="BW24" s="594"/>
      <c r="BX24" s="594"/>
      <c r="BY24" s="594"/>
      <c r="BZ24" s="594"/>
      <c r="CA24" s="594"/>
      <c r="CB24" s="603"/>
      <c r="CD24" s="579" t="s">
        <v>221</v>
      </c>
      <c r="CE24" s="580"/>
      <c r="CF24" s="580"/>
      <c r="CG24" s="580"/>
      <c r="CH24" s="580"/>
      <c r="CI24" s="580"/>
      <c r="CJ24" s="580"/>
      <c r="CK24" s="580"/>
      <c r="CL24" s="580"/>
      <c r="CM24" s="580"/>
      <c r="CN24" s="580"/>
      <c r="CO24" s="580"/>
      <c r="CP24" s="580"/>
      <c r="CQ24" s="581"/>
      <c r="CR24" s="582">
        <v>1705603</v>
      </c>
      <c r="CS24" s="583"/>
      <c r="CT24" s="583"/>
      <c r="CU24" s="583"/>
      <c r="CV24" s="583"/>
      <c r="CW24" s="583"/>
      <c r="CX24" s="583"/>
      <c r="CY24" s="584"/>
      <c r="CZ24" s="587">
        <v>40.700000000000003</v>
      </c>
      <c r="DA24" s="588"/>
      <c r="DB24" s="588"/>
      <c r="DC24" s="604"/>
      <c r="DD24" s="621">
        <v>1392556</v>
      </c>
      <c r="DE24" s="583"/>
      <c r="DF24" s="583"/>
      <c r="DG24" s="583"/>
      <c r="DH24" s="583"/>
      <c r="DI24" s="583"/>
      <c r="DJ24" s="583"/>
      <c r="DK24" s="584"/>
      <c r="DL24" s="621">
        <v>1385646</v>
      </c>
      <c r="DM24" s="583"/>
      <c r="DN24" s="583"/>
      <c r="DO24" s="583"/>
      <c r="DP24" s="583"/>
      <c r="DQ24" s="583"/>
      <c r="DR24" s="583"/>
      <c r="DS24" s="583"/>
      <c r="DT24" s="583"/>
      <c r="DU24" s="583"/>
      <c r="DV24" s="584"/>
      <c r="DW24" s="587">
        <v>51</v>
      </c>
      <c r="DX24" s="588"/>
      <c r="DY24" s="588"/>
      <c r="DZ24" s="588"/>
      <c r="EA24" s="588"/>
      <c r="EB24" s="588"/>
      <c r="EC24" s="589"/>
    </row>
    <row r="25" spans="2:133" ht="11.25" customHeight="1" x14ac:dyDescent="0.2">
      <c r="B25" s="590" t="s">
        <v>222</v>
      </c>
      <c r="C25" s="591"/>
      <c r="D25" s="591"/>
      <c r="E25" s="591"/>
      <c r="F25" s="591"/>
      <c r="G25" s="591"/>
      <c r="H25" s="591"/>
      <c r="I25" s="591"/>
      <c r="J25" s="591"/>
      <c r="K25" s="591"/>
      <c r="L25" s="591"/>
      <c r="M25" s="591"/>
      <c r="N25" s="591"/>
      <c r="O25" s="591"/>
      <c r="P25" s="591"/>
      <c r="Q25" s="592"/>
      <c r="R25" s="593">
        <v>116997</v>
      </c>
      <c r="S25" s="594"/>
      <c r="T25" s="594"/>
      <c r="U25" s="594"/>
      <c r="V25" s="594"/>
      <c r="W25" s="594"/>
      <c r="X25" s="594"/>
      <c r="Y25" s="595"/>
      <c r="Z25" s="596">
        <v>2.8</v>
      </c>
      <c r="AA25" s="596"/>
      <c r="AB25" s="596"/>
      <c r="AC25" s="596"/>
      <c r="AD25" s="597">
        <v>3702</v>
      </c>
      <c r="AE25" s="597"/>
      <c r="AF25" s="597"/>
      <c r="AG25" s="597"/>
      <c r="AH25" s="597"/>
      <c r="AI25" s="597"/>
      <c r="AJ25" s="597"/>
      <c r="AK25" s="597"/>
      <c r="AL25" s="598">
        <v>0.1</v>
      </c>
      <c r="AM25" s="599"/>
      <c r="AN25" s="599"/>
      <c r="AO25" s="600"/>
      <c r="AP25" s="590" t="s">
        <v>223</v>
      </c>
      <c r="AQ25" s="605"/>
      <c r="AR25" s="605"/>
      <c r="AS25" s="605"/>
      <c r="AT25" s="605"/>
      <c r="AU25" s="605"/>
      <c r="AV25" s="605"/>
      <c r="AW25" s="605"/>
      <c r="AX25" s="605"/>
      <c r="AY25" s="605"/>
      <c r="AZ25" s="605"/>
      <c r="BA25" s="605"/>
      <c r="BB25" s="605"/>
      <c r="BC25" s="605"/>
      <c r="BD25" s="605"/>
      <c r="BE25" s="605"/>
      <c r="BF25" s="606"/>
      <c r="BG25" s="593" t="s">
        <v>64</v>
      </c>
      <c r="BH25" s="594"/>
      <c r="BI25" s="594"/>
      <c r="BJ25" s="594"/>
      <c r="BK25" s="594"/>
      <c r="BL25" s="594"/>
      <c r="BM25" s="594"/>
      <c r="BN25" s="595"/>
      <c r="BO25" s="596" t="s">
        <v>64</v>
      </c>
      <c r="BP25" s="596"/>
      <c r="BQ25" s="596"/>
      <c r="BR25" s="596"/>
      <c r="BS25" s="602" t="s">
        <v>64</v>
      </c>
      <c r="BT25" s="594"/>
      <c r="BU25" s="594"/>
      <c r="BV25" s="594"/>
      <c r="BW25" s="594"/>
      <c r="BX25" s="594"/>
      <c r="BY25" s="594"/>
      <c r="BZ25" s="594"/>
      <c r="CA25" s="594"/>
      <c r="CB25" s="603"/>
      <c r="CD25" s="590" t="s">
        <v>224</v>
      </c>
      <c r="CE25" s="591"/>
      <c r="CF25" s="591"/>
      <c r="CG25" s="591"/>
      <c r="CH25" s="591"/>
      <c r="CI25" s="591"/>
      <c r="CJ25" s="591"/>
      <c r="CK25" s="591"/>
      <c r="CL25" s="591"/>
      <c r="CM25" s="591"/>
      <c r="CN25" s="591"/>
      <c r="CO25" s="591"/>
      <c r="CP25" s="591"/>
      <c r="CQ25" s="592"/>
      <c r="CR25" s="593">
        <v>795971</v>
      </c>
      <c r="CS25" s="610"/>
      <c r="CT25" s="610"/>
      <c r="CU25" s="610"/>
      <c r="CV25" s="610"/>
      <c r="CW25" s="610"/>
      <c r="CX25" s="610"/>
      <c r="CY25" s="611"/>
      <c r="CZ25" s="598">
        <v>19</v>
      </c>
      <c r="DA25" s="622"/>
      <c r="DB25" s="622"/>
      <c r="DC25" s="624"/>
      <c r="DD25" s="602">
        <v>751037</v>
      </c>
      <c r="DE25" s="610"/>
      <c r="DF25" s="610"/>
      <c r="DG25" s="610"/>
      <c r="DH25" s="610"/>
      <c r="DI25" s="610"/>
      <c r="DJ25" s="610"/>
      <c r="DK25" s="611"/>
      <c r="DL25" s="602">
        <v>750883</v>
      </c>
      <c r="DM25" s="610"/>
      <c r="DN25" s="610"/>
      <c r="DO25" s="610"/>
      <c r="DP25" s="610"/>
      <c r="DQ25" s="610"/>
      <c r="DR25" s="610"/>
      <c r="DS25" s="610"/>
      <c r="DT25" s="610"/>
      <c r="DU25" s="610"/>
      <c r="DV25" s="611"/>
      <c r="DW25" s="598">
        <v>27.7</v>
      </c>
      <c r="DX25" s="622"/>
      <c r="DY25" s="622"/>
      <c r="DZ25" s="622"/>
      <c r="EA25" s="622"/>
      <c r="EB25" s="622"/>
      <c r="EC25" s="623"/>
    </row>
    <row r="26" spans="2:133" ht="11.25" customHeight="1" x14ac:dyDescent="0.2">
      <c r="B26" s="590" t="s">
        <v>225</v>
      </c>
      <c r="C26" s="591"/>
      <c r="D26" s="591"/>
      <c r="E26" s="591"/>
      <c r="F26" s="591"/>
      <c r="G26" s="591"/>
      <c r="H26" s="591"/>
      <c r="I26" s="591"/>
      <c r="J26" s="591"/>
      <c r="K26" s="591"/>
      <c r="L26" s="591"/>
      <c r="M26" s="591"/>
      <c r="N26" s="591"/>
      <c r="O26" s="591"/>
      <c r="P26" s="591"/>
      <c r="Q26" s="592"/>
      <c r="R26" s="593">
        <v>26364</v>
      </c>
      <c r="S26" s="594"/>
      <c r="T26" s="594"/>
      <c r="U26" s="594"/>
      <c r="V26" s="594"/>
      <c r="W26" s="594"/>
      <c r="X26" s="594"/>
      <c r="Y26" s="595"/>
      <c r="Z26" s="596">
        <v>0.6</v>
      </c>
      <c r="AA26" s="596"/>
      <c r="AB26" s="596"/>
      <c r="AC26" s="596"/>
      <c r="AD26" s="597" t="s">
        <v>64</v>
      </c>
      <c r="AE26" s="597"/>
      <c r="AF26" s="597"/>
      <c r="AG26" s="597"/>
      <c r="AH26" s="597"/>
      <c r="AI26" s="597"/>
      <c r="AJ26" s="597"/>
      <c r="AK26" s="597"/>
      <c r="AL26" s="598" t="s">
        <v>64</v>
      </c>
      <c r="AM26" s="599"/>
      <c r="AN26" s="599"/>
      <c r="AO26" s="600"/>
      <c r="AP26" s="590" t="s">
        <v>226</v>
      </c>
      <c r="AQ26" s="605"/>
      <c r="AR26" s="605"/>
      <c r="AS26" s="605"/>
      <c r="AT26" s="605"/>
      <c r="AU26" s="605"/>
      <c r="AV26" s="605"/>
      <c r="AW26" s="605"/>
      <c r="AX26" s="605"/>
      <c r="AY26" s="605"/>
      <c r="AZ26" s="605"/>
      <c r="BA26" s="605"/>
      <c r="BB26" s="605"/>
      <c r="BC26" s="605"/>
      <c r="BD26" s="605"/>
      <c r="BE26" s="605"/>
      <c r="BF26" s="606"/>
      <c r="BG26" s="593" t="s">
        <v>64</v>
      </c>
      <c r="BH26" s="594"/>
      <c r="BI26" s="594"/>
      <c r="BJ26" s="594"/>
      <c r="BK26" s="594"/>
      <c r="BL26" s="594"/>
      <c r="BM26" s="594"/>
      <c r="BN26" s="595"/>
      <c r="BO26" s="596" t="s">
        <v>64</v>
      </c>
      <c r="BP26" s="596"/>
      <c r="BQ26" s="596"/>
      <c r="BR26" s="596"/>
      <c r="BS26" s="602" t="s">
        <v>64</v>
      </c>
      <c r="BT26" s="594"/>
      <c r="BU26" s="594"/>
      <c r="BV26" s="594"/>
      <c r="BW26" s="594"/>
      <c r="BX26" s="594"/>
      <c r="BY26" s="594"/>
      <c r="BZ26" s="594"/>
      <c r="CA26" s="594"/>
      <c r="CB26" s="603"/>
      <c r="CD26" s="590" t="s">
        <v>227</v>
      </c>
      <c r="CE26" s="591"/>
      <c r="CF26" s="591"/>
      <c r="CG26" s="591"/>
      <c r="CH26" s="591"/>
      <c r="CI26" s="591"/>
      <c r="CJ26" s="591"/>
      <c r="CK26" s="591"/>
      <c r="CL26" s="591"/>
      <c r="CM26" s="591"/>
      <c r="CN26" s="591"/>
      <c r="CO26" s="591"/>
      <c r="CP26" s="591"/>
      <c r="CQ26" s="592"/>
      <c r="CR26" s="593">
        <v>512119</v>
      </c>
      <c r="CS26" s="594"/>
      <c r="CT26" s="594"/>
      <c r="CU26" s="594"/>
      <c r="CV26" s="594"/>
      <c r="CW26" s="594"/>
      <c r="CX26" s="594"/>
      <c r="CY26" s="595"/>
      <c r="CZ26" s="598">
        <v>12.2</v>
      </c>
      <c r="DA26" s="622"/>
      <c r="DB26" s="622"/>
      <c r="DC26" s="624"/>
      <c r="DD26" s="602">
        <v>468755</v>
      </c>
      <c r="DE26" s="594"/>
      <c r="DF26" s="594"/>
      <c r="DG26" s="594"/>
      <c r="DH26" s="594"/>
      <c r="DI26" s="594"/>
      <c r="DJ26" s="594"/>
      <c r="DK26" s="595"/>
      <c r="DL26" s="602" t="s">
        <v>64</v>
      </c>
      <c r="DM26" s="594"/>
      <c r="DN26" s="594"/>
      <c r="DO26" s="594"/>
      <c r="DP26" s="594"/>
      <c r="DQ26" s="594"/>
      <c r="DR26" s="594"/>
      <c r="DS26" s="594"/>
      <c r="DT26" s="594"/>
      <c r="DU26" s="594"/>
      <c r="DV26" s="595"/>
      <c r="DW26" s="598" t="s">
        <v>64</v>
      </c>
      <c r="DX26" s="622"/>
      <c r="DY26" s="622"/>
      <c r="DZ26" s="622"/>
      <c r="EA26" s="622"/>
      <c r="EB26" s="622"/>
      <c r="EC26" s="623"/>
    </row>
    <row r="27" spans="2:133" ht="11.25" customHeight="1" x14ac:dyDescent="0.2">
      <c r="B27" s="590" t="s">
        <v>228</v>
      </c>
      <c r="C27" s="591"/>
      <c r="D27" s="591"/>
      <c r="E27" s="591"/>
      <c r="F27" s="591"/>
      <c r="G27" s="591"/>
      <c r="H27" s="591"/>
      <c r="I27" s="591"/>
      <c r="J27" s="591"/>
      <c r="K27" s="591"/>
      <c r="L27" s="591"/>
      <c r="M27" s="591"/>
      <c r="N27" s="591"/>
      <c r="O27" s="591"/>
      <c r="P27" s="591"/>
      <c r="Q27" s="592"/>
      <c r="R27" s="593">
        <v>217695</v>
      </c>
      <c r="S27" s="594"/>
      <c r="T27" s="594"/>
      <c r="U27" s="594"/>
      <c r="V27" s="594"/>
      <c r="W27" s="594"/>
      <c r="X27" s="594"/>
      <c r="Y27" s="595"/>
      <c r="Z27" s="596">
        <v>5.0999999999999996</v>
      </c>
      <c r="AA27" s="596"/>
      <c r="AB27" s="596"/>
      <c r="AC27" s="596"/>
      <c r="AD27" s="597" t="s">
        <v>64</v>
      </c>
      <c r="AE27" s="597"/>
      <c r="AF27" s="597"/>
      <c r="AG27" s="597"/>
      <c r="AH27" s="597"/>
      <c r="AI27" s="597"/>
      <c r="AJ27" s="597"/>
      <c r="AK27" s="597"/>
      <c r="AL27" s="598" t="s">
        <v>64</v>
      </c>
      <c r="AM27" s="599"/>
      <c r="AN27" s="599"/>
      <c r="AO27" s="600"/>
      <c r="AP27" s="590" t="s">
        <v>229</v>
      </c>
      <c r="AQ27" s="591"/>
      <c r="AR27" s="591"/>
      <c r="AS27" s="591"/>
      <c r="AT27" s="591"/>
      <c r="AU27" s="591"/>
      <c r="AV27" s="591"/>
      <c r="AW27" s="591"/>
      <c r="AX27" s="591"/>
      <c r="AY27" s="591"/>
      <c r="AZ27" s="591"/>
      <c r="BA27" s="591"/>
      <c r="BB27" s="591"/>
      <c r="BC27" s="591"/>
      <c r="BD27" s="591"/>
      <c r="BE27" s="591"/>
      <c r="BF27" s="592"/>
      <c r="BG27" s="593">
        <v>446764</v>
      </c>
      <c r="BH27" s="594"/>
      <c r="BI27" s="594"/>
      <c r="BJ27" s="594"/>
      <c r="BK27" s="594"/>
      <c r="BL27" s="594"/>
      <c r="BM27" s="594"/>
      <c r="BN27" s="595"/>
      <c r="BO27" s="596">
        <v>100</v>
      </c>
      <c r="BP27" s="596"/>
      <c r="BQ27" s="596"/>
      <c r="BR27" s="596"/>
      <c r="BS27" s="602">
        <v>8179</v>
      </c>
      <c r="BT27" s="594"/>
      <c r="BU27" s="594"/>
      <c r="BV27" s="594"/>
      <c r="BW27" s="594"/>
      <c r="BX27" s="594"/>
      <c r="BY27" s="594"/>
      <c r="BZ27" s="594"/>
      <c r="CA27" s="594"/>
      <c r="CB27" s="603"/>
      <c r="CD27" s="590" t="s">
        <v>230</v>
      </c>
      <c r="CE27" s="591"/>
      <c r="CF27" s="591"/>
      <c r="CG27" s="591"/>
      <c r="CH27" s="591"/>
      <c r="CI27" s="591"/>
      <c r="CJ27" s="591"/>
      <c r="CK27" s="591"/>
      <c r="CL27" s="591"/>
      <c r="CM27" s="591"/>
      <c r="CN27" s="591"/>
      <c r="CO27" s="591"/>
      <c r="CP27" s="591"/>
      <c r="CQ27" s="592"/>
      <c r="CR27" s="593">
        <v>294489</v>
      </c>
      <c r="CS27" s="610"/>
      <c r="CT27" s="610"/>
      <c r="CU27" s="610"/>
      <c r="CV27" s="610"/>
      <c r="CW27" s="610"/>
      <c r="CX27" s="610"/>
      <c r="CY27" s="611"/>
      <c r="CZ27" s="598">
        <v>7</v>
      </c>
      <c r="DA27" s="622"/>
      <c r="DB27" s="622"/>
      <c r="DC27" s="624"/>
      <c r="DD27" s="602">
        <v>91859</v>
      </c>
      <c r="DE27" s="610"/>
      <c r="DF27" s="610"/>
      <c r="DG27" s="610"/>
      <c r="DH27" s="610"/>
      <c r="DI27" s="610"/>
      <c r="DJ27" s="610"/>
      <c r="DK27" s="611"/>
      <c r="DL27" s="602">
        <v>85103</v>
      </c>
      <c r="DM27" s="610"/>
      <c r="DN27" s="610"/>
      <c r="DO27" s="610"/>
      <c r="DP27" s="610"/>
      <c r="DQ27" s="610"/>
      <c r="DR27" s="610"/>
      <c r="DS27" s="610"/>
      <c r="DT27" s="610"/>
      <c r="DU27" s="610"/>
      <c r="DV27" s="611"/>
      <c r="DW27" s="598">
        <v>3.1</v>
      </c>
      <c r="DX27" s="622"/>
      <c r="DY27" s="622"/>
      <c r="DZ27" s="622"/>
      <c r="EA27" s="622"/>
      <c r="EB27" s="622"/>
      <c r="EC27" s="623"/>
    </row>
    <row r="28" spans="2:133" ht="11.25" customHeight="1" x14ac:dyDescent="0.2">
      <c r="B28" s="627" t="s">
        <v>231</v>
      </c>
      <c r="C28" s="628"/>
      <c r="D28" s="628"/>
      <c r="E28" s="628"/>
      <c r="F28" s="628"/>
      <c r="G28" s="628"/>
      <c r="H28" s="628"/>
      <c r="I28" s="628"/>
      <c r="J28" s="628"/>
      <c r="K28" s="628"/>
      <c r="L28" s="628"/>
      <c r="M28" s="628"/>
      <c r="N28" s="628"/>
      <c r="O28" s="628"/>
      <c r="P28" s="628"/>
      <c r="Q28" s="629"/>
      <c r="R28" s="593" t="s">
        <v>64</v>
      </c>
      <c r="S28" s="594"/>
      <c r="T28" s="594"/>
      <c r="U28" s="594"/>
      <c r="V28" s="594"/>
      <c r="W28" s="594"/>
      <c r="X28" s="594"/>
      <c r="Y28" s="595"/>
      <c r="Z28" s="596" t="s">
        <v>64</v>
      </c>
      <c r="AA28" s="596"/>
      <c r="AB28" s="596"/>
      <c r="AC28" s="596"/>
      <c r="AD28" s="597" t="s">
        <v>64</v>
      </c>
      <c r="AE28" s="597"/>
      <c r="AF28" s="597"/>
      <c r="AG28" s="597"/>
      <c r="AH28" s="597"/>
      <c r="AI28" s="597"/>
      <c r="AJ28" s="597"/>
      <c r="AK28" s="597"/>
      <c r="AL28" s="598" t="s">
        <v>64</v>
      </c>
      <c r="AM28" s="599"/>
      <c r="AN28" s="599"/>
      <c r="AO28" s="600"/>
      <c r="AP28" s="612"/>
      <c r="AQ28" s="613"/>
      <c r="AR28" s="613"/>
      <c r="AS28" s="613"/>
      <c r="AT28" s="613"/>
      <c r="AU28" s="613"/>
      <c r="AV28" s="613"/>
      <c r="AW28" s="613"/>
      <c r="AX28" s="613"/>
      <c r="AY28" s="613"/>
      <c r="AZ28" s="613"/>
      <c r="BA28" s="613"/>
      <c r="BB28" s="613"/>
      <c r="BC28" s="613"/>
      <c r="BD28" s="613"/>
      <c r="BE28" s="613"/>
      <c r="BF28" s="614"/>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590" t="s">
        <v>232</v>
      </c>
      <c r="CE28" s="591"/>
      <c r="CF28" s="591"/>
      <c r="CG28" s="591"/>
      <c r="CH28" s="591"/>
      <c r="CI28" s="591"/>
      <c r="CJ28" s="591"/>
      <c r="CK28" s="591"/>
      <c r="CL28" s="591"/>
      <c r="CM28" s="591"/>
      <c r="CN28" s="591"/>
      <c r="CO28" s="591"/>
      <c r="CP28" s="591"/>
      <c r="CQ28" s="592"/>
      <c r="CR28" s="593">
        <v>615143</v>
      </c>
      <c r="CS28" s="594"/>
      <c r="CT28" s="594"/>
      <c r="CU28" s="594"/>
      <c r="CV28" s="594"/>
      <c r="CW28" s="594"/>
      <c r="CX28" s="594"/>
      <c r="CY28" s="595"/>
      <c r="CZ28" s="598">
        <v>14.7</v>
      </c>
      <c r="DA28" s="622"/>
      <c r="DB28" s="622"/>
      <c r="DC28" s="624"/>
      <c r="DD28" s="602">
        <v>549660</v>
      </c>
      <c r="DE28" s="594"/>
      <c r="DF28" s="594"/>
      <c r="DG28" s="594"/>
      <c r="DH28" s="594"/>
      <c r="DI28" s="594"/>
      <c r="DJ28" s="594"/>
      <c r="DK28" s="595"/>
      <c r="DL28" s="602">
        <v>549660</v>
      </c>
      <c r="DM28" s="594"/>
      <c r="DN28" s="594"/>
      <c r="DO28" s="594"/>
      <c r="DP28" s="594"/>
      <c r="DQ28" s="594"/>
      <c r="DR28" s="594"/>
      <c r="DS28" s="594"/>
      <c r="DT28" s="594"/>
      <c r="DU28" s="594"/>
      <c r="DV28" s="595"/>
      <c r="DW28" s="598">
        <v>20.2</v>
      </c>
      <c r="DX28" s="622"/>
      <c r="DY28" s="622"/>
      <c r="DZ28" s="622"/>
      <c r="EA28" s="622"/>
      <c r="EB28" s="622"/>
      <c r="EC28" s="623"/>
    </row>
    <row r="29" spans="2:133" ht="11.25" customHeight="1" x14ac:dyDescent="0.2">
      <c r="B29" s="590" t="s">
        <v>233</v>
      </c>
      <c r="C29" s="591"/>
      <c r="D29" s="591"/>
      <c r="E29" s="591"/>
      <c r="F29" s="591"/>
      <c r="G29" s="591"/>
      <c r="H29" s="591"/>
      <c r="I29" s="591"/>
      <c r="J29" s="591"/>
      <c r="K29" s="591"/>
      <c r="L29" s="591"/>
      <c r="M29" s="591"/>
      <c r="N29" s="591"/>
      <c r="O29" s="591"/>
      <c r="P29" s="591"/>
      <c r="Q29" s="592"/>
      <c r="R29" s="593">
        <v>217949</v>
      </c>
      <c r="S29" s="594"/>
      <c r="T29" s="594"/>
      <c r="U29" s="594"/>
      <c r="V29" s="594"/>
      <c r="W29" s="594"/>
      <c r="X29" s="594"/>
      <c r="Y29" s="595"/>
      <c r="Z29" s="596">
        <v>5.2</v>
      </c>
      <c r="AA29" s="596"/>
      <c r="AB29" s="596"/>
      <c r="AC29" s="596"/>
      <c r="AD29" s="597" t="s">
        <v>64</v>
      </c>
      <c r="AE29" s="597"/>
      <c r="AF29" s="597"/>
      <c r="AG29" s="597"/>
      <c r="AH29" s="597"/>
      <c r="AI29" s="597"/>
      <c r="AJ29" s="597"/>
      <c r="AK29" s="597"/>
      <c r="AL29" s="598" t="s">
        <v>64</v>
      </c>
      <c r="AM29" s="599"/>
      <c r="AN29" s="599"/>
      <c r="AO29" s="600"/>
      <c r="AP29" s="575" t="s">
        <v>153</v>
      </c>
      <c r="AQ29" s="576"/>
      <c r="AR29" s="576"/>
      <c r="AS29" s="576"/>
      <c r="AT29" s="576"/>
      <c r="AU29" s="576"/>
      <c r="AV29" s="576"/>
      <c r="AW29" s="576"/>
      <c r="AX29" s="576"/>
      <c r="AY29" s="576"/>
      <c r="AZ29" s="576"/>
      <c r="BA29" s="576"/>
      <c r="BB29" s="576"/>
      <c r="BC29" s="576"/>
      <c r="BD29" s="576"/>
      <c r="BE29" s="576"/>
      <c r="BF29" s="577"/>
      <c r="BG29" s="575" t="s">
        <v>234</v>
      </c>
      <c r="BH29" s="625"/>
      <c r="BI29" s="625"/>
      <c r="BJ29" s="625"/>
      <c r="BK29" s="625"/>
      <c r="BL29" s="625"/>
      <c r="BM29" s="625"/>
      <c r="BN29" s="625"/>
      <c r="BO29" s="625"/>
      <c r="BP29" s="625"/>
      <c r="BQ29" s="626"/>
      <c r="BR29" s="575" t="s">
        <v>235</v>
      </c>
      <c r="BS29" s="625"/>
      <c r="BT29" s="625"/>
      <c r="BU29" s="625"/>
      <c r="BV29" s="625"/>
      <c r="BW29" s="625"/>
      <c r="BX29" s="625"/>
      <c r="BY29" s="625"/>
      <c r="BZ29" s="625"/>
      <c r="CA29" s="625"/>
      <c r="CB29" s="626"/>
      <c r="CD29" s="644" t="s">
        <v>236</v>
      </c>
      <c r="CE29" s="645"/>
      <c r="CF29" s="590" t="s">
        <v>237</v>
      </c>
      <c r="CG29" s="591"/>
      <c r="CH29" s="591"/>
      <c r="CI29" s="591"/>
      <c r="CJ29" s="591"/>
      <c r="CK29" s="591"/>
      <c r="CL29" s="591"/>
      <c r="CM29" s="591"/>
      <c r="CN29" s="591"/>
      <c r="CO29" s="591"/>
      <c r="CP29" s="591"/>
      <c r="CQ29" s="592"/>
      <c r="CR29" s="593">
        <v>615125</v>
      </c>
      <c r="CS29" s="610"/>
      <c r="CT29" s="610"/>
      <c r="CU29" s="610"/>
      <c r="CV29" s="610"/>
      <c r="CW29" s="610"/>
      <c r="CX29" s="610"/>
      <c r="CY29" s="611"/>
      <c r="CZ29" s="598">
        <v>14.7</v>
      </c>
      <c r="DA29" s="622"/>
      <c r="DB29" s="622"/>
      <c r="DC29" s="624"/>
      <c r="DD29" s="602">
        <v>549642</v>
      </c>
      <c r="DE29" s="610"/>
      <c r="DF29" s="610"/>
      <c r="DG29" s="610"/>
      <c r="DH29" s="610"/>
      <c r="DI29" s="610"/>
      <c r="DJ29" s="610"/>
      <c r="DK29" s="611"/>
      <c r="DL29" s="602">
        <v>549642</v>
      </c>
      <c r="DM29" s="610"/>
      <c r="DN29" s="610"/>
      <c r="DO29" s="610"/>
      <c r="DP29" s="610"/>
      <c r="DQ29" s="610"/>
      <c r="DR29" s="610"/>
      <c r="DS29" s="610"/>
      <c r="DT29" s="610"/>
      <c r="DU29" s="610"/>
      <c r="DV29" s="611"/>
      <c r="DW29" s="598">
        <v>20.2</v>
      </c>
      <c r="DX29" s="622"/>
      <c r="DY29" s="622"/>
      <c r="DZ29" s="622"/>
      <c r="EA29" s="622"/>
      <c r="EB29" s="622"/>
      <c r="EC29" s="623"/>
    </row>
    <row r="30" spans="2:133" ht="11.25" customHeight="1" x14ac:dyDescent="0.2">
      <c r="B30" s="590" t="s">
        <v>238</v>
      </c>
      <c r="C30" s="591"/>
      <c r="D30" s="591"/>
      <c r="E30" s="591"/>
      <c r="F30" s="591"/>
      <c r="G30" s="591"/>
      <c r="H30" s="591"/>
      <c r="I30" s="591"/>
      <c r="J30" s="591"/>
      <c r="K30" s="591"/>
      <c r="L30" s="591"/>
      <c r="M30" s="591"/>
      <c r="N30" s="591"/>
      <c r="O30" s="591"/>
      <c r="P30" s="591"/>
      <c r="Q30" s="592"/>
      <c r="R30" s="593">
        <v>22765</v>
      </c>
      <c r="S30" s="594"/>
      <c r="T30" s="594"/>
      <c r="U30" s="594"/>
      <c r="V30" s="594"/>
      <c r="W30" s="594"/>
      <c r="X30" s="594"/>
      <c r="Y30" s="595"/>
      <c r="Z30" s="596">
        <v>0.5</v>
      </c>
      <c r="AA30" s="596"/>
      <c r="AB30" s="596"/>
      <c r="AC30" s="596"/>
      <c r="AD30" s="597">
        <v>8397</v>
      </c>
      <c r="AE30" s="597"/>
      <c r="AF30" s="597"/>
      <c r="AG30" s="597"/>
      <c r="AH30" s="597"/>
      <c r="AI30" s="597"/>
      <c r="AJ30" s="597"/>
      <c r="AK30" s="597"/>
      <c r="AL30" s="598">
        <v>0.3</v>
      </c>
      <c r="AM30" s="599"/>
      <c r="AN30" s="599"/>
      <c r="AO30" s="600"/>
      <c r="AP30" s="630" t="s">
        <v>239</v>
      </c>
      <c r="AQ30" s="631"/>
      <c r="AR30" s="631"/>
      <c r="AS30" s="631"/>
      <c r="AT30" s="636" t="s">
        <v>240</v>
      </c>
      <c r="AU30" s="80"/>
      <c r="AV30" s="80"/>
      <c r="AW30" s="80"/>
      <c r="AX30" s="579" t="s">
        <v>119</v>
      </c>
      <c r="AY30" s="580"/>
      <c r="AZ30" s="580"/>
      <c r="BA30" s="580"/>
      <c r="BB30" s="580"/>
      <c r="BC30" s="580"/>
      <c r="BD30" s="580"/>
      <c r="BE30" s="580"/>
      <c r="BF30" s="581"/>
      <c r="BG30" s="641">
        <v>99.3</v>
      </c>
      <c r="BH30" s="642"/>
      <c r="BI30" s="642"/>
      <c r="BJ30" s="642"/>
      <c r="BK30" s="642"/>
      <c r="BL30" s="642"/>
      <c r="BM30" s="588">
        <v>95.3</v>
      </c>
      <c r="BN30" s="642"/>
      <c r="BO30" s="642"/>
      <c r="BP30" s="642"/>
      <c r="BQ30" s="643"/>
      <c r="BR30" s="641">
        <v>99.3</v>
      </c>
      <c r="BS30" s="642"/>
      <c r="BT30" s="642"/>
      <c r="BU30" s="642"/>
      <c r="BV30" s="642"/>
      <c r="BW30" s="642"/>
      <c r="BX30" s="588">
        <v>95.4</v>
      </c>
      <c r="BY30" s="642"/>
      <c r="BZ30" s="642"/>
      <c r="CA30" s="642"/>
      <c r="CB30" s="643"/>
      <c r="CD30" s="646"/>
      <c r="CE30" s="647"/>
      <c r="CF30" s="590" t="s">
        <v>241</v>
      </c>
      <c r="CG30" s="591"/>
      <c r="CH30" s="591"/>
      <c r="CI30" s="591"/>
      <c r="CJ30" s="591"/>
      <c r="CK30" s="591"/>
      <c r="CL30" s="591"/>
      <c r="CM30" s="591"/>
      <c r="CN30" s="591"/>
      <c r="CO30" s="591"/>
      <c r="CP30" s="591"/>
      <c r="CQ30" s="592"/>
      <c r="CR30" s="593">
        <v>569086</v>
      </c>
      <c r="CS30" s="594"/>
      <c r="CT30" s="594"/>
      <c r="CU30" s="594"/>
      <c r="CV30" s="594"/>
      <c r="CW30" s="594"/>
      <c r="CX30" s="594"/>
      <c r="CY30" s="595"/>
      <c r="CZ30" s="598">
        <v>13.6</v>
      </c>
      <c r="DA30" s="622"/>
      <c r="DB30" s="622"/>
      <c r="DC30" s="624"/>
      <c r="DD30" s="602">
        <v>503603</v>
      </c>
      <c r="DE30" s="594"/>
      <c r="DF30" s="594"/>
      <c r="DG30" s="594"/>
      <c r="DH30" s="594"/>
      <c r="DI30" s="594"/>
      <c r="DJ30" s="594"/>
      <c r="DK30" s="595"/>
      <c r="DL30" s="602">
        <v>503603</v>
      </c>
      <c r="DM30" s="594"/>
      <c r="DN30" s="594"/>
      <c r="DO30" s="594"/>
      <c r="DP30" s="594"/>
      <c r="DQ30" s="594"/>
      <c r="DR30" s="594"/>
      <c r="DS30" s="594"/>
      <c r="DT30" s="594"/>
      <c r="DU30" s="594"/>
      <c r="DV30" s="595"/>
      <c r="DW30" s="598">
        <v>18.5</v>
      </c>
      <c r="DX30" s="622"/>
      <c r="DY30" s="622"/>
      <c r="DZ30" s="622"/>
      <c r="EA30" s="622"/>
      <c r="EB30" s="622"/>
      <c r="EC30" s="623"/>
    </row>
    <row r="31" spans="2:133" ht="11.25" customHeight="1" x14ac:dyDescent="0.2">
      <c r="B31" s="590" t="s">
        <v>242</v>
      </c>
      <c r="C31" s="591"/>
      <c r="D31" s="591"/>
      <c r="E31" s="591"/>
      <c r="F31" s="591"/>
      <c r="G31" s="591"/>
      <c r="H31" s="591"/>
      <c r="I31" s="591"/>
      <c r="J31" s="591"/>
      <c r="K31" s="591"/>
      <c r="L31" s="591"/>
      <c r="M31" s="591"/>
      <c r="N31" s="591"/>
      <c r="O31" s="591"/>
      <c r="P31" s="591"/>
      <c r="Q31" s="592"/>
      <c r="R31" s="593">
        <v>125883</v>
      </c>
      <c r="S31" s="594"/>
      <c r="T31" s="594"/>
      <c r="U31" s="594"/>
      <c r="V31" s="594"/>
      <c r="W31" s="594"/>
      <c r="X31" s="594"/>
      <c r="Y31" s="595"/>
      <c r="Z31" s="596">
        <v>3</v>
      </c>
      <c r="AA31" s="596"/>
      <c r="AB31" s="596"/>
      <c r="AC31" s="596"/>
      <c r="AD31" s="597" t="s">
        <v>64</v>
      </c>
      <c r="AE31" s="597"/>
      <c r="AF31" s="597"/>
      <c r="AG31" s="597"/>
      <c r="AH31" s="597"/>
      <c r="AI31" s="597"/>
      <c r="AJ31" s="597"/>
      <c r="AK31" s="597"/>
      <c r="AL31" s="598" t="s">
        <v>64</v>
      </c>
      <c r="AM31" s="599"/>
      <c r="AN31" s="599"/>
      <c r="AO31" s="600"/>
      <c r="AP31" s="632"/>
      <c r="AQ31" s="633"/>
      <c r="AR31" s="633"/>
      <c r="AS31" s="633"/>
      <c r="AT31" s="637"/>
      <c r="AU31" s="76" t="s">
        <v>243</v>
      </c>
      <c r="AX31" s="590" t="s">
        <v>244</v>
      </c>
      <c r="AY31" s="591"/>
      <c r="AZ31" s="591"/>
      <c r="BA31" s="591"/>
      <c r="BB31" s="591"/>
      <c r="BC31" s="591"/>
      <c r="BD31" s="591"/>
      <c r="BE31" s="591"/>
      <c r="BF31" s="592"/>
      <c r="BG31" s="639">
        <v>99.3</v>
      </c>
      <c r="BH31" s="610"/>
      <c r="BI31" s="610"/>
      <c r="BJ31" s="610"/>
      <c r="BK31" s="610"/>
      <c r="BL31" s="610"/>
      <c r="BM31" s="599">
        <v>97.3</v>
      </c>
      <c r="BN31" s="610"/>
      <c r="BO31" s="610"/>
      <c r="BP31" s="610"/>
      <c r="BQ31" s="640"/>
      <c r="BR31" s="639">
        <v>99.3</v>
      </c>
      <c r="BS31" s="610"/>
      <c r="BT31" s="610"/>
      <c r="BU31" s="610"/>
      <c r="BV31" s="610"/>
      <c r="BW31" s="610"/>
      <c r="BX31" s="599">
        <v>97</v>
      </c>
      <c r="BY31" s="610"/>
      <c r="BZ31" s="610"/>
      <c r="CA31" s="610"/>
      <c r="CB31" s="640"/>
      <c r="CD31" s="646"/>
      <c r="CE31" s="647"/>
      <c r="CF31" s="590" t="s">
        <v>245</v>
      </c>
      <c r="CG31" s="591"/>
      <c r="CH31" s="591"/>
      <c r="CI31" s="591"/>
      <c r="CJ31" s="591"/>
      <c r="CK31" s="591"/>
      <c r="CL31" s="591"/>
      <c r="CM31" s="591"/>
      <c r="CN31" s="591"/>
      <c r="CO31" s="591"/>
      <c r="CP31" s="591"/>
      <c r="CQ31" s="592"/>
      <c r="CR31" s="593">
        <v>46039</v>
      </c>
      <c r="CS31" s="610"/>
      <c r="CT31" s="610"/>
      <c r="CU31" s="610"/>
      <c r="CV31" s="610"/>
      <c r="CW31" s="610"/>
      <c r="CX31" s="610"/>
      <c r="CY31" s="611"/>
      <c r="CZ31" s="598">
        <v>1.1000000000000001</v>
      </c>
      <c r="DA31" s="622"/>
      <c r="DB31" s="622"/>
      <c r="DC31" s="624"/>
      <c r="DD31" s="602">
        <v>46039</v>
      </c>
      <c r="DE31" s="610"/>
      <c r="DF31" s="610"/>
      <c r="DG31" s="610"/>
      <c r="DH31" s="610"/>
      <c r="DI31" s="610"/>
      <c r="DJ31" s="610"/>
      <c r="DK31" s="611"/>
      <c r="DL31" s="602">
        <v>46039</v>
      </c>
      <c r="DM31" s="610"/>
      <c r="DN31" s="610"/>
      <c r="DO31" s="610"/>
      <c r="DP31" s="610"/>
      <c r="DQ31" s="610"/>
      <c r="DR31" s="610"/>
      <c r="DS31" s="610"/>
      <c r="DT31" s="610"/>
      <c r="DU31" s="610"/>
      <c r="DV31" s="611"/>
      <c r="DW31" s="598">
        <v>1.7</v>
      </c>
      <c r="DX31" s="622"/>
      <c r="DY31" s="622"/>
      <c r="DZ31" s="622"/>
      <c r="EA31" s="622"/>
      <c r="EB31" s="622"/>
      <c r="EC31" s="623"/>
    </row>
    <row r="32" spans="2:133" ht="11.25" customHeight="1" x14ac:dyDescent="0.2">
      <c r="B32" s="590" t="s">
        <v>246</v>
      </c>
      <c r="C32" s="591"/>
      <c r="D32" s="591"/>
      <c r="E32" s="591"/>
      <c r="F32" s="591"/>
      <c r="G32" s="591"/>
      <c r="H32" s="591"/>
      <c r="I32" s="591"/>
      <c r="J32" s="591"/>
      <c r="K32" s="591"/>
      <c r="L32" s="591"/>
      <c r="M32" s="591"/>
      <c r="N32" s="591"/>
      <c r="O32" s="591"/>
      <c r="P32" s="591"/>
      <c r="Q32" s="592"/>
      <c r="R32" s="593">
        <v>149742</v>
      </c>
      <c r="S32" s="594"/>
      <c r="T32" s="594"/>
      <c r="U32" s="594"/>
      <c r="V32" s="594"/>
      <c r="W32" s="594"/>
      <c r="X32" s="594"/>
      <c r="Y32" s="595"/>
      <c r="Z32" s="596">
        <v>3.5</v>
      </c>
      <c r="AA32" s="596"/>
      <c r="AB32" s="596"/>
      <c r="AC32" s="596"/>
      <c r="AD32" s="597" t="s">
        <v>64</v>
      </c>
      <c r="AE32" s="597"/>
      <c r="AF32" s="597"/>
      <c r="AG32" s="597"/>
      <c r="AH32" s="597"/>
      <c r="AI32" s="597"/>
      <c r="AJ32" s="597"/>
      <c r="AK32" s="597"/>
      <c r="AL32" s="598" t="s">
        <v>64</v>
      </c>
      <c r="AM32" s="599"/>
      <c r="AN32" s="599"/>
      <c r="AO32" s="600"/>
      <c r="AP32" s="634"/>
      <c r="AQ32" s="635"/>
      <c r="AR32" s="635"/>
      <c r="AS32" s="635"/>
      <c r="AT32" s="638"/>
      <c r="AU32" s="81"/>
      <c r="AV32" s="81"/>
      <c r="AW32" s="81"/>
      <c r="AX32" s="612" t="s">
        <v>247</v>
      </c>
      <c r="AY32" s="613"/>
      <c r="AZ32" s="613"/>
      <c r="BA32" s="613"/>
      <c r="BB32" s="613"/>
      <c r="BC32" s="613"/>
      <c r="BD32" s="613"/>
      <c r="BE32" s="613"/>
      <c r="BF32" s="614"/>
      <c r="BG32" s="650">
        <v>99.2</v>
      </c>
      <c r="BH32" s="651"/>
      <c r="BI32" s="651"/>
      <c r="BJ32" s="651"/>
      <c r="BK32" s="651"/>
      <c r="BL32" s="651"/>
      <c r="BM32" s="652">
        <v>91.8</v>
      </c>
      <c r="BN32" s="651"/>
      <c r="BO32" s="651"/>
      <c r="BP32" s="651"/>
      <c r="BQ32" s="653"/>
      <c r="BR32" s="650">
        <v>99.2</v>
      </c>
      <c r="BS32" s="651"/>
      <c r="BT32" s="651"/>
      <c r="BU32" s="651"/>
      <c r="BV32" s="651"/>
      <c r="BW32" s="651"/>
      <c r="BX32" s="652">
        <v>92.8</v>
      </c>
      <c r="BY32" s="651"/>
      <c r="BZ32" s="651"/>
      <c r="CA32" s="651"/>
      <c r="CB32" s="653"/>
      <c r="CD32" s="648"/>
      <c r="CE32" s="649"/>
      <c r="CF32" s="590" t="s">
        <v>248</v>
      </c>
      <c r="CG32" s="591"/>
      <c r="CH32" s="591"/>
      <c r="CI32" s="591"/>
      <c r="CJ32" s="591"/>
      <c r="CK32" s="591"/>
      <c r="CL32" s="591"/>
      <c r="CM32" s="591"/>
      <c r="CN32" s="591"/>
      <c r="CO32" s="591"/>
      <c r="CP32" s="591"/>
      <c r="CQ32" s="592"/>
      <c r="CR32" s="593">
        <v>18</v>
      </c>
      <c r="CS32" s="594"/>
      <c r="CT32" s="594"/>
      <c r="CU32" s="594"/>
      <c r="CV32" s="594"/>
      <c r="CW32" s="594"/>
      <c r="CX32" s="594"/>
      <c r="CY32" s="595"/>
      <c r="CZ32" s="598">
        <v>0</v>
      </c>
      <c r="DA32" s="622"/>
      <c r="DB32" s="622"/>
      <c r="DC32" s="624"/>
      <c r="DD32" s="602">
        <v>18</v>
      </c>
      <c r="DE32" s="594"/>
      <c r="DF32" s="594"/>
      <c r="DG32" s="594"/>
      <c r="DH32" s="594"/>
      <c r="DI32" s="594"/>
      <c r="DJ32" s="594"/>
      <c r="DK32" s="595"/>
      <c r="DL32" s="602">
        <v>18</v>
      </c>
      <c r="DM32" s="594"/>
      <c r="DN32" s="594"/>
      <c r="DO32" s="594"/>
      <c r="DP32" s="594"/>
      <c r="DQ32" s="594"/>
      <c r="DR32" s="594"/>
      <c r="DS32" s="594"/>
      <c r="DT32" s="594"/>
      <c r="DU32" s="594"/>
      <c r="DV32" s="595"/>
      <c r="DW32" s="598">
        <v>0</v>
      </c>
      <c r="DX32" s="622"/>
      <c r="DY32" s="622"/>
      <c r="DZ32" s="622"/>
      <c r="EA32" s="622"/>
      <c r="EB32" s="622"/>
      <c r="EC32" s="623"/>
    </row>
    <row r="33" spans="2:133" ht="11.25" customHeight="1" x14ac:dyDescent="0.2">
      <c r="B33" s="590" t="s">
        <v>249</v>
      </c>
      <c r="C33" s="591"/>
      <c r="D33" s="591"/>
      <c r="E33" s="591"/>
      <c r="F33" s="591"/>
      <c r="G33" s="591"/>
      <c r="H33" s="591"/>
      <c r="I33" s="591"/>
      <c r="J33" s="591"/>
      <c r="K33" s="591"/>
      <c r="L33" s="591"/>
      <c r="M33" s="591"/>
      <c r="N33" s="591"/>
      <c r="O33" s="591"/>
      <c r="P33" s="591"/>
      <c r="Q33" s="592"/>
      <c r="R33" s="593">
        <v>41707</v>
      </c>
      <c r="S33" s="594"/>
      <c r="T33" s="594"/>
      <c r="U33" s="594"/>
      <c r="V33" s="594"/>
      <c r="W33" s="594"/>
      <c r="X33" s="594"/>
      <c r="Y33" s="595"/>
      <c r="Z33" s="596">
        <v>1</v>
      </c>
      <c r="AA33" s="596"/>
      <c r="AB33" s="596"/>
      <c r="AC33" s="596"/>
      <c r="AD33" s="597" t="s">
        <v>64</v>
      </c>
      <c r="AE33" s="597"/>
      <c r="AF33" s="597"/>
      <c r="AG33" s="597"/>
      <c r="AH33" s="597"/>
      <c r="AI33" s="597"/>
      <c r="AJ33" s="597"/>
      <c r="AK33" s="597"/>
      <c r="AL33" s="598" t="s">
        <v>64</v>
      </c>
      <c r="AM33" s="599"/>
      <c r="AN33" s="599"/>
      <c r="AO33" s="600"/>
      <c r="AP33" s="82"/>
      <c r="AQ33" s="83"/>
      <c r="AS33" s="80"/>
      <c r="AT33" s="80"/>
      <c r="AU33" s="80"/>
      <c r="AV33" s="80"/>
      <c r="AW33" s="80"/>
      <c r="AX33" s="80"/>
      <c r="AY33" s="80"/>
      <c r="AZ33" s="80"/>
      <c r="BA33" s="80"/>
      <c r="BB33" s="80"/>
      <c r="BC33" s="80"/>
      <c r="BD33" s="80"/>
      <c r="BE33" s="80"/>
      <c r="BF33" s="80"/>
      <c r="BG33" s="83"/>
      <c r="BH33" s="83"/>
      <c r="BI33" s="83"/>
      <c r="BJ33" s="83"/>
      <c r="BK33" s="83"/>
      <c r="BL33" s="83"/>
      <c r="BM33" s="83"/>
      <c r="BN33" s="83"/>
      <c r="BO33" s="83"/>
      <c r="BP33" s="83"/>
      <c r="BQ33" s="83"/>
      <c r="BR33" s="83"/>
      <c r="BS33" s="83"/>
      <c r="BT33" s="83"/>
      <c r="BU33" s="83"/>
      <c r="BV33" s="83"/>
      <c r="BW33" s="83"/>
      <c r="BX33" s="83"/>
      <c r="BY33" s="83"/>
      <c r="BZ33" s="83"/>
      <c r="CA33" s="83"/>
      <c r="CB33" s="83"/>
      <c r="CD33" s="590" t="s">
        <v>250</v>
      </c>
      <c r="CE33" s="591"/>
      <c r="CF33" s="591"/>
      <c r="CG33" s="591"/>
      <c r="CH33" s="591"/>
      <c r="CI33" s="591"/>
      <c r="CJ33" s="591"/>
      <c r="CK33" s="591"/>
      <c r="CL33" s="591"/>
      <c r="CM33" s="591"/>
      <c r="CN33" s="591"/>
      <c r="CO33" s="591"/>
      <c r="CP33" s="591"/>
      <c r="CQ33" s="592"/>
      <c r="CR33" s="593">
        <v>1985915</v>
      </c>
      <c r="CS33" s="610"/>
      <c r="CT33" s="610"/>
      <c r="CU33" s="610"/>
      <c r="CV33" s="610"/>
      <c r="CW33" s="610"/>
      <c r="CX33" s="610"/>
      <c r="CY33" s="611"/>
      <c r="CZ33" s="598">
        <v>47.4</v>
      </c>
      <c r="DA33" s="622"/>
      <c r="DB33" s="622"/>
      <c r="DC33" s="624"/>
      <c r="DD33" s="602">
        <v>1534274</v>
      </c>
      <c r="DE33" s="610"/>
      <c r="DF33" s="610"/>
      <c r="DG33" s="610"/>
      <c r="DH33" s="610"/>
      <c r="DI33" s="610"/>
      <c r="DJ33" s="610"/>
      <c r="DK33" s="611"/>
      <c r="DL33" s="602">
        <v>1077382</v>
      </c>
      <c r="DM33" s="610"/>
      <c r="DN33" s="610"/>
      <c r="DO33" s="610"/>
      <c r="DP33" s="610"/>
      <c r="DQ33" s="610"/>
      <c r="DR33" s="610"/>
      <c r="DS33" s="610"/>
      <c r="DT33" s="610"/>
      <c r="DU33" s="610"/>
      <c r="DV33" s="611"/>
      <c r="DW33" s="598">
        <v>39.700000000000003</v>
      </c>
      <c r="DX33" s="622"/>
      <c r="DY33" s="622"/>
      <c r="DZ33" s="622"/>
      <c r="EA33" s="622"/>
      <c r="EB33" s="622"/>
      <c r="EC33" s="623"/>
    </row>
    <row r="34" spans="2:133" ht="11.25" customHeight="1" x14ac:dyDescent="0.2">
      <c r="B34" s="590" t="s">
        <v>251</v>
      </c>
      <c r="C34" s="591"/>
      <c r="D34" s="591"/>
      <c r="E34" s="591"/>
      <c r="F34" s="591"/>
      <c r="G34" s="591"/>
      <c r="H34" s="591"/>
      <c r="I34" s="591"/>
      <c r="J34" s="591"/>
      <c r="K34" s="591"/>
      <c r="L34" s="591"/>
      <c r="M34" s="591"/>
      <c r="N34" s="591"/>
      <c r="O34" s="591"/>
      <c r="P34" s="591"/>
      <c r="Q34" s="592"/>
      <c r="R34" s="593">
        <v>128684</v>
      </c>
      <c r="S34" s="594"/>
      <c r="T34" s="594"/>
      <c r="U34" s="594"/>
      <c r="V34" s="594"/>
      <c r="W34" s="594"/>
      <c r="X34" s="594"/>
      <c r="Y34" s="595"/>
      <c r="Z34" s="596">
        <v>3</v>
      </c>
      <c r="AA34" s="596"/>
      <c r="AB34" s="596"/>
      <c r="AC34" s="596"/>
      <c r="AD34" s="597">
        <v>1718</v>
      </c>
      <c r="AE34" s="597"/>
      <c r="AF34" s="597"/>
      <c r="AG34" s="597"/>
      <c r="AH34" s="597"/>
      <c r="AI34" s="597"/>
      <c r="AJ34" s="597"/>
      <c r="AK34" s="597"/>
      <c r="AL34" s="598">
        <v>0.1</v>
      </c>
      <c r="AM34" s="599"/>
      <c r="AN34" s="599"/>
      <c r="AO34" s="600"/>
      <c r="AP34" s="84"/>
      <c r="AQ34" s="575" t="s">
        <v>252</v>
      </c>
      <c r="AR34" s="576"/>
      <c r="AS34" s="576"/>
      <c r="AT34" s="576"/>
      <c r="AU34" s="576"/>
      <c r="AV34" s="576"/>
      <c r="AW34" s="576"/>
      <c r="AX34" s="576"/>
      <c r="AY34" s="576"/>
      <c r="AZ34" s="576"/>
      <c r="BA34" s="576"/>
      <c r="BB34" s="576"/>
      <c r="BC34" s="576"/>
      <c r="BD34" s="576"/>
      <c r="BE34" s="576"/>
      <c r="BF34" s="577"/>
      <c r="BG34" s="575" t="s">
        <v>253</v>
      </c>
      <c r="BH34" s="576"/>
      <c r="BI34" s="576"/>
      <c r="BJ34" s="576"/>
      <c r="BK34" s="576"/>
      <c r="BL34" s="576"/>
      <c r="BM34" s="576"/>
      <c r="BN34" s="576"/>
      <c r="BO34" s="576"/>
      <c r="BP34" s="576"/>
      <c r="BQ34" s="576"/>
      <c r="BR34" s="576"/>
      <c r="BS34" s="576"/>
      <c r="BT34" s="576"/>
      <c r="BU34" s="576"/>
      <c r="BV34" s="576"/>
      <c r="BW34" s="576"/>
      <c r="BX34" s="576"/>
      <c r="BY34" s="576"/>
      <c r="BZ34" s="576"/>
      <c r="CA34" s="576"/>
      <c r="CB34" s="577"/>
      <c r="CD34" s="590" t="s">
        <v>254</v>
      </c>
      <c r="CE34" s="591"/>
      <c r="CF34" s="591"/>
      <c r="CG34" s="591"/>
      <c r="CH34" s="591"/>
      <c r="CI34" s="591"/>
      <c r="CJ34" s="591"/>
      <c r="CK34" s="591"/>
      <c r="CL34" s="591"/>
      <c r="CM34" s="591"/>
      <c r="CN34" s="591"/>
      <c r="CO34" s="591"/>
      <c r="CP34" s="591"/>
      <c r="CQ34" s="592"/>
      <c r="CR34" s="593">
        <v>712135</v>
      </c>
      <c r="CS34" s="594"/>
      <c r="CT34" s="594"/>
      <c r="CU34" s="594"/>
      <c r="CV34" s="594"/>
      <c r="CW34" s="594"/>
      <c r="CX34" s="594"/>
      <c r="CY34" s="595"/>
      <c r="CZ34" s="598">
        <v>17</v>
      </c>
      <c r="DA34" s="622"/>
      <c r="DB34" s="622"/>
      <c r="DC34" s="624"/>
      <c r="DD34" s="602">
        <v>523809</v>
      </c>
      <c r="DE34" s="594"/>
      <c r="DF34" s="594"/>
      <c r="DG34" s="594"/>
      <c r="DH34" s="594"/>
      <c r="DI34" s="594"/>
      <c r="DJ34" s="594"/>
      <c r="DK34" s="595"/>
      <c r="DL34" s="602">
        <v>474296</v>
      </c>
      <c r="DM34" s="594"/>
      <c r="DN34" s="594"/>
      <c r="DO34" s="594"/>
      <c r="DP34" s="594"/>
      <c r="DQ34" s="594"/>
      <c r="DR34" s="594"/>
      <c r="DS34" s="594"/>
      <c r="DT34" s="594"/>
      <c r="DU34" s="594"/>
      <c r="DV34" s="595"/>
      <c r="DW34" s="598">
        <v>17.5</v>
      </c>
      <c r="DX34" s="622"/>
      <c r="DY34" s="622"/>
      <c r="DZ34" s="622"/>
      <c r="EA34" s="622"/>
      <c r="EB34" s="622"/>
      <c r="EC34" s="623"/>
    </row>
    <row r="35" spans="2:133" ht="11.25" customHeight="1" x14ac:dyDescent="0.2">
      <c r="B35" s="590" t="s">
        <v>255</v>
      </c>
      <c r="C35" s="591"/>
      <c r="D35" s="591"/>
      <c r="E35" s="591"/>
      <c r="F35" s="591"/>
      <c r="G35" s="591"/>
      <c r="H35" s="591"/>
      <c r="I35" s="591"/>
      <c r="J35" s="591"/>
      <c r="K35" s="591"/>
      <c r="L35" s="591"/>
      <c r="M35" s="591"/>
      <c r="N35" s="591"/>
      <c r="O35" s="591"/>
      <c r="P35" s="591"/>
      <c r="Q35" s="592"/>
      <c r="R35" s="593">
        <v>366753</v>
      </c>
      <c r="S35" s="594"/>
      <c r="T35" s="594"/>
      <c r="U35" s="594"/>
      <c r="V35" s="594"/>
      <c r="W35" s="594"/>
      <c r="X35" s="594"/>
      <c r="Y35" s="595"/>
      <c r="Z35" s="596">
        <v>8.6999999999999993</v>
      </c>
      <c r="AA35" s="596"/>
      <c r="AB35" s="596"/>
      <c r="AC35" s="596"/>
      <c r="AD35" s="597" t="s">
        <v>64</v>
      </c>
      <c r="AE35" s="597"/>
      <c r="AF35" s="597"/>
      <c r="AG35" s="597"/>
      <c r="AH35" s="597"/>
      <c r="AI35" s="597"/>
      <c r="AJ35" s="597"/>
      <c r="AK35" s="597"/>
      <c r="AL35" s="598" t="s">
        <v>64</v>
      </c>
      <c r="AM35" s="599"/>
      <c r="AN35" s="599"/>
      <c r="AO35" s="600"/>
      <c r="AP35" s="84"/>
      <c r="AQ35" s="654" t="s">
        <v>256</v>
      </c>
      <c r="AR35" s="655"/>
      <c r="AS35" s="655"/>
      <c r="AT35" s="655"/>
      <c r="AU35" s="655"/>
      <c r="AV35" s="655"/>
      <c r="AW35" s="655"/>
      <c r="AX35" s="655"/>
      <c r="AY35" s="656"/>
      <c r="AZ35" s="582">
        <v>394674</v>
      </c>
      <c r="BA35" s="583"/>
      <c r="BB35" s="583"/>
      <c r="BC35" s="583"/>
      <c r="BD35" s="583"/>
      <c r="BE35" s="583"/>
      <c r="BF35" s="657"/>
      <c r="BG35" s="579" t="s">
        <v>257</v>
      </c>
      <c r="BH35" s="580"/>
      <c r="BI35" s="580"/>
      <c r="BJ35" s="580"/>
      <c r="BK35" s="580"/>
      <c r="BL35" s="580"/>
      <c r="BM35" s="580"/>
      <c r="BN35" s="580"/>
      <c r="BO35" s="580"/>
      <c r="BP35" s="580"/>
      <c r="BQ35" s="580"/>
      <c r="BR35" s="580"/>
      <c r="BS35" s="580"/>
      <c r="BT35" s="580"/>
      <c r="BU35" s="581"/>
      <c r="BV35" s="582">
        <v>78977</v>
      </c>
      <c r="BW35" s="583"/>
      <c r="BX35" s="583"/>
      <c r="BY35" s="583"/>
      <c r="BZ35" s="583"/>
      <c r="CA35" s="583"/>
      <c r="CB35" s="657"/>
      <c r="CD35" s="590" t="s">
        <v>258</v>
      </c>
      <c r="CE35" s="591"/>
      <c r="CF35" s="591"/>
      <c r="CG35" s="591"/>
      <c r="CH35" s="591"/>
      <c r="CI35" s="591"/>
      <c r="CJ35" s="591"/>
      <c r="CK35" s="591"/>
      <c r="CL35" s="591"/>
      <c r="CM35" s="591"/>
      <c r="CN35" s="591"/>
      <c r="CO35" s="591"/>
      <c r="CP35" s="591"/>
      <c r="CQ35" s="592"/>
      <c r="CR35" s="593">
        <v>97808</v>
      </c>
      <c r="CS35" s="610"/>
      <c r="CT35" s="610"/>
      <c r="CU35" s="610"/>
      <c r="CV35" s="610"/>
      <c r="CW35" s="610"/>
      <c r="CX35" s="610"/>
      <c r="CY35" s="611"/>
      <c r="CZ35" s="598">
        <v>2.2999999999999998</v>
      </c>
      <c r="DA35" s="622"/>
      <c r="DB35" s="622"/>
      <c r="DC35" s="624"/>
      <c r="DD35" s="602">
        <v>82887</v>
      </c>
      <c r="DE35" s="610"/>
      <c r="DF35" s="610"/>
      <c r="DG35" s="610"/>
      <c r="DH35" s="610"/>
      <c r="DI35" s="610"/>
      <c r="DJ35" s="610"/>
      <c r="DK35" s="611"/>
      <c r="DL35" s="602">
        <v>494</v>
      </c>
      <c r="DM35" s="610"/>
      <c r="DN35" s="610"/>
      <c r="DO35" s="610"/>
      <c r="DP35" s="610"/>
      <c r="DQ35" s="610"/>
      <c r="DR35" s="610"/>
      <c r="DS35" s="610"/>
      <c r="DT35" s="610"/>
      <c r="DU35" s="610"/>
      <c r="DV35" s="611"/>
      <c r="DW35" s="598">
        <v>0</v>
      </c>
      <c r="DX35" s="622"/>
      <c r="DY35" s="622"/>
      <c r="DZ35" s="622"/>
      <c r="EA35" s="622"/>
      <c r="EB35" s="622"/>
      <c r="EC35" s="623"/>
    </row>
    <row r="36" spans="2:133" ht="11.25" customHeight="1" x14ac:dyDescent="0.2">
      <c r="B36" s="590" t="s">
        <v>259</v>
      </c>
      <c r="C36" s="591"/>
      <c r="D36" s="591"/>
      <c r="E36" s="591"/>
      <c r="F36" s="591"/>
      <c r="G36" s="591"/>
      <c r="H36" s="591"/>
      <c r="I36" s="591"/>
      <c r="J36" s="591"/>
      <c r="K36" s="591"/>
      <c r="L36" s="591"/>
      <c r="M36" s="591"/>
      <c r="N36" s="591"/>
      <c r="O36" s="591"/>
      <c r="P36" s="591"/>
      <c r="Q36" s="592"/>
      <c r="R36" s="593" t="s">
        <v>64</v>
      </c>
      <c r="S36" s="594"/>
      <c r="T36" s="594"/>
      <c r="U36" s="594"/>
      <c r="V36" s="594"/>
      <c r="W36" s="594"/>
      <c r="X36" s="594"/>
      <c r="Y36" s="595"/>
      <c r="Z36" s="596" t="s">
        <v>64</v>
      </c>
      <c r="AA36" s="596"/>
      <c r="AB36" s="596"/>
      <c r="AC36" s="596"/>
      <c r="AD36" s="597" t="s">
        <v>64</v>
      </c>
      <c r="AE36" s="597"/>
      <c r="AF36" s="597"/>
      <c r="AG36" s="597"/>
      <c r="AH36" s="597"/>
      <c r="AI36" s="597"/>
      <c r="AJ36" s="597"/>
      <c r="AK36" s="597"/>
      <c r="AL36" s="598" t="s">
        <v>64</v>
      </c>
      <c r="AM36" s="599"/>
      <c r="AN36" s="599"/>
      <c r="AO36" s="600"/>
      <c r="AQ36" s="658" t="s">
        <v>260</v>
      </c>
      <c r="AR36" s="659"/>
      <c r="AS36" s="659"/>
      <c r="AT36" s="659"/>
      <c r="AU36" s="659"/>
      <c r="AV36" s="659"/>
      <c r="AW36" s="659"/>
      <c r="AX36" s="659"/>
      <c r="AY36" s="660"/>
      <c r="AZ36" s="593">
        <v>221065</v>
      </c>
      <c r="BA36" s="594"/>
      <c r="BB36" s="594"/>
      <c r="BC36" s="594"/>
      <c r="BD36" s="610"/>
      <c r="BE36" s="610"/>
      <c r="BF36" s="640"/>
      <c r="BG36" s="590" t="s">
        <v>261</v>
      </c>
      <c r="BH36" s="591"/>
      <c r="BI36" s="591"/>
      <c r="BJ36" s="591"/>
      <c r="BK36" s="591"/>
      <c r="BL36" s="591"/>
      <c r="BM36" s="591"/>
      <c r="BN36" s="591"/>
      <c r="BO36" s="591"/>
      <c r="BP36" s="591"/>
      <c r="BQ36" s="591"/>
      <c r="BR36" s="591"/>
      <c r="BS36" s="591"/>
      <c r="BT36" s="591"/>
      <c r="BU36" s="592"/>
      <c r="BV36" s="593">
        <v>77579</v>
      </c>
      <c r="BW36" s="594"/>
      <c r="BX36" s="594"/>
      <c r="BY36" s="594"/>
      <c r="BZ36" s="594"/>
      <c r="CA36" s="594"/>
      <c r="CB36" s="603"/>
      <c r="CD36" s="590" t="s">
        <v>262</v>
      </c>
      <c r="CE36" s="591"/>
      <c r="CF36" s="591"/>
      <c r="CG36" s="591"/>
      <c r="CH36" s="591"/>
      <c r="CI36" s="591"/>
      <c r="CJ36" s="591"/>
      <c r="CK36" s="591"/>
      <c r="CL36" s="591"/>
      <c r="CM36" s="591"/>
      <c r="CN36" s="591"/>
      <c r="CO36" s="591"/>
      <c r="CP36" s="591"/>
      <c r="CQ36" s="592"/>
      <c r="CR36" s="593">
        <v>662378</v>
      </c>
      <c r="CS36" s="594"/>
      <c r="CT36" s="594"/>
      <c r="CU36" s="594"/>
      <c r="CV36" s="594"/>
      <c r="CW36" s="594"/>
      <c r="CX36" s="594"/>
      <c r="CY36" s="595"/>
      <c r="CZ36" s="598">
        <v>15.8</v>
      </c>
      <c r="DA36" s="622"/>
      <c r="DB36" s="622"/>
      <c r="DC36" s="624"/>
      <c r="DD36" s="602">
        <v>575444</v>
      </c>
      <c r="DE36" s="594"/>
      <c r="DF36" s="594"/>
      <c r="DG36" s="594"/>
      <c r="DH36" s="594"/>
      <c r="DI36" s="594"/>
      <c r="DJ36" s="594"/>
      <c r="DK36" s="595"/>
      <c r="DL36" s="602">
        <v>496928</v>
      </c>
      <c r="DM36" s="594"/>
      <c r="DN36" s="594"/>
      <c r="DO36" s="594"/>
      <c r="DP36" s="594"/>
      <c r="DQ36" s="594"/>
      <c r="DR36" s="594"/>
      <c r="DS36" s="594"/>
      <c r="DT36" s="594"/>
      <c r="DU36" s="594"/>
      <c r="DV36" s="595"/>
      <c r="DW36" s="598">
        <v>18.3</v>
      </c>
      <c r="DX36" s="622"/>
      <c r="DY36" s="622"/>
      <c r="DZ36" s="622"/>
      <c r="EA36" s="622"/>
      <c r="EB36" s="622"/>
      <c r="EC36" s="623"/>
    </row>
    <row r="37" spans="2:133" ht="11.25" customHeight="1" x14ac:dyDescent="0.2">
      <c r="B37" s="590" t="s">
        <v>263</v>
      </c>
      <c r="C37" s="591"/>
      <c r="D37" s="591"/>
      <c r="E37" s="591"/>
      <c r="F37" s="591"/>
      <c r="G37" s="591"/>
      <c r="H37" s="591"/>
      <c r="I37" s="591"/>
      <c r="J37" s="591"/>
      <c r="K37" s="591"/>
      <c r="L37" s="591"/>
      <c r="M37" s="591"/>
      <c r="N37" s="591"/>
      <c r="O37" s="591"/>
      <c r="P37" s="591"/>
      <c r="Q37" s="592"/>
      <c r="R37" s="593">
        <v>104553</v>
      </c>
      <c r="S37" s="594"/>
      <c r="T37" s="594"/>
      <c r="U37" s="594"/>
      <c r="V37" s="594"/>
      <c r="W37" s="594"/>
      <c r="X37" s="594"/>
      <c r="Y37" s="595"/>
      <c r="Z37" s="596">
        <v>2.5</v>
      </c>
      <c r="AA37" s="596"/>
      <c r="AB37" s="596"/>
      <c r="AC37" s="596"/>
      <c r="AD37" s="597" t="s">
        <v>64</v>
      </c>
      <c r="AE37" s="597"/>
      <c r="AF37" s="597"/>
      <c r="AG37" s="597"/>
      <c r="AH37" s="597"/>
      <c r="AI37" s="597"/>
      <c r="AJ37" s="597"/>
      <c r="AK37" s="597"/>
      <c r="AL37" s="598" t="s">
        <v>64</v>
      </c>
      <c r="AM37" s="599"/>
      <c r="AN37" s="599"/>
      <c r="AO37" s="600"/>
      <c r="AQ37" s="658" t="s">
        <v>264</v>
      </c>
      <c r="AR37" s="659"/>
      <c r="AS37" s="659"/>
      <c r="AT37" s="659"/>
      <c r="AU37" s="659"/>
      <c r="AV37" s="659"/>
      <c r="AW37" s="659"/>
      <c r="AX37" s="659"/>
      <c r="AY37" s="660"/>
      <c r="AZ37" s="593">
        <v>25087</v>
      </c>
      <c r="BA37" s="594"/>
      <c r="BB37" s="594"/>
      <c r="BC37" s="594"/>
      <c r="BD37" s="610"/>
      <c r="BE37" s="610"/>
      <c r="BF37" s="640"/>
      <c r="BG37" s="590" t="s">
        <v>265</v>
      </c>
      <c r="BH37" s="591"/>
      <c r="BI37" s="591"/>
      <c r="BJ37" s="591"/>
      <c r="BK37" s="591"/>
      <c r="BL37" s="591"/>
      <c r="BM37" s="591"/>
      <c r="BN37" s="591"/>
      <c r="BO37" s="591"/>
      <c r="BP37" s="591"/>
      <c r="BQ37" s="591"/>
      <c r="BR37" s="591"/>
      <c r="BS37" s="591"/>
      <c r="BT37" s="591"/>
      <c r="BU37" s="592"/>
      <c r="BV37" s="593">
        <v>734</v>
      </c>
      <c r="BW37" s="594"/>
      <c r="BX37" s="594"/>
      <c r="BY37" s="594"/>
      <c r="BZ37" s="594"/>
      <c r="CA37" s="594"/>
      <c r="CB37" s="603"/>
      <c r="CD37" s="590" t="s">
        <v>266</v>
      </c>
      <c r="CE37" s="591"/>
      <c r="CF37" s="591"/>
      <c r="CG37" s="591"/>
      <c r="CH37" s="591"/>
      <c r="CI37" s="591"/>
      <c r="CJ37" s="591"/>
      <c r="CK37" s="591"/>
      <c r="CL37" s="591"/>
      <c r="CM37" s="591"/>
      <c r="CN37" s="591"/>
      <c r="CO37" s="591"/>
      <c r="CP37" s="591"/>
      <c r="CQ37" s="592"/>
      <c r="CR37" s="593">
        <v>258202</v>
      </c>
      <c r="CS37" s="610"/>
      <c r="CT37" s="610"/>
      <c r="CU37" s="610"/>
      <c r="CV37" s="610"/>
      <c r="CW37" s="610"/>
      <c r="CX37" s="610"/>
      <c r="CY37" s="611"/>
      <c r="CZ37" s="598">
        <v>6.2</v>
      </c>
      <c r="DA37" s="622"/>
      <c r="DB37" s="622"/>
      <c r="DC37" s="624"/>
      <c r="DD37" s="602">
        <v>258202</v>
      </c>
      <c r="DE37" s="610"/>
      <c r="DF37" s="610"/>
      <c r="DG37" s="610"/>
      <c r="DH37" s="610"/>
      <c r="DI37" s="610"/>
      <c r="DJ37" s="610"/>
      <c r="DK37" s="611"/>
      <c r="DL37" s="602">
        <v>258202</v>
      </c>
      <c r="DM37" s="610"/>
      <c r="DN37" s="610"/>
      <c r="DO37" s="610"/>
      <c r="DP37" s="610"/>
      <c r="DQ37" s="610"/>
      <c r="DR37" s="610"/>
      <c r="DS37" s="610"/>
      <c r="DT37" s="610"/>
      <c r="DU37" s="610"/>
      <c r="DV37" s="611"/>
      <c r="DW37" s="598">
        <v>9.5</v>
      </c>
      <c r="DX37" s="622"/>
      <c r="DY37" s="622"/>
      <c r="DZ37" s="622"/>
      <c r="EA37" s="622"/>
      <c r="EB37" s="622"/>
      <c r="EC37" s="623"/>
    </row>
    <row r="38" spans="2:133" ht="11.25" customHeight="1" x14ac:dyDescent="0.2">
      <c r="B38" s="612" t="s">
        <v>267</v>
      </c>
      <c r="C38" s="613"/>
      <c r="D38" s="613"/>
      <c r="E38" s="613"/>
      <c r="F38" s="613"/>
      <c r="G38" s="613"/>
      <c r="H38" s="613"/>
      <c r="I38" s="613"/>
      <c r="J38" s="613"/>
      <c r="K38" s="613"/>
      <c r="L38" s="613"/>
      <c r="M38" s="613"/>
      <c r="N38" s="613"/>
      <c r="O38" s="613"/>
      <c r="P38" s="613"/>
      <c r="Q38" s="614"/>
      <c r="R38" s="661">
        <v>4231450</v>
      </c>
      <c r="S38" s="662"/>
      <c r="T38" s="662"/>
      <c r="U38" s="662"/>
      <c r="V38" s="662"/>
      <c r="W38" s="662"/>
      <c r="X38" s="662"/>
      <c r="Y38" s="663"/>
      <c r="Z38" s="664">
        <v>100</v>
      </c>
      <c r="AA38" s="664"/>
      <c r="AB38" s="664"/>
      <c r="AC38" s="664"/>
      <c r="AD38" s="665">
        <v>2611035</v>
      </c>
      <c r="AE38" s="665"/>
      <c r="AF38" s="665"/>
      <c r="AG38" s="665"/>
      <c r="AH38" s="665"/>
      <c r="AI38" s="665"/>
      <c r="AJ38" s="665"/>
      <c r="AK38" s="665"/>
      <c r="AL38" s="666">
        <v>100</v>
      </c>
      <c r="AM38" s="652"/>
      <c r="AN38" s="652"/>
      <c r="AO38" s="667"/>
      <c r="AQ38" s="658" t="s">
        <v>268</v>
      </c>
      <c r="AR38" s="659"/>
      <c r="AS38" s="659"/>
      <c r="AT38" s="659"/>
      <c r="AU38" s="659"/>
      <c r="AV38" s="659"/>
      <c r="AW38" s="659"/>
      <c r="AX38" s="659"/>
      <c r="AY38" s="660"/>
      <c r="AZ38" s="593" t="s">
        <v>64</v>
      </c>
      <c r="BA38" s="594"/>
      <c r="BB38" s="594"/>
      <c r="BC38" s="594"/>
      <c r="BD38" s="610"/>
      <c r="BE38" s="610"/>
      <c r="BF38" s="640"/>
      <c r="BG38" s="590" t="s">
        <v>269</v>
      </c>
      <c r="BH38" s="591"/>
      <c r="BI38" s="591"/>
      <c r="BJ38" s="591"/>
      <c r="BK38" s="591"/>
      <c r="BL38" s="591"/>
      <c r="BM38" s="591"/>
      <c r="BN38" s="591"/>
      <c r="BO38" s="591"/>
      <c r="BP38" s="591"/>
      <c r="BQ38" s="591"/>
      <c r="BR38" s="591"/>
      <c r="BS38" s="591"/>
      <c r="BT38" s="591"/>
      <c r="BU38" s="592"/>
      <c r="BV38" s="593">
        <v>1263</v>
      </c>
      <c r="BW38" s="594"/>
      <c r="BX38" s="594"/>
      <c r="BY38" s="594"/>
      <c r="BZ38" s="594"/>
      <c r="CA38" s="594"/>
      <c r="CB38" s="603"/>
      <c r="CD38" s="590" t="s">
        <v>270</v>
      </c>
      <c r="CE38" s="591"/>
      <c r="CF38" s="591"/>
      <c r="CG38" s="591"/>
      <c r="CH38" s="591"/>
      <c r="CI38" s="591"/>
      <c r="CJ38" s="591"/>
      <c r="CK38" s="591"/>
      <c r="CL38" s="591"/>
      <c r="CM38" s="591"/>
      <c r="CN38" s="591"/>
      <c r="CO38" s="591"/>
      <c r="CP38" s="591"/>
      <c r="CQ38" s="592"/>
      <c r="CR38" s="593">
        <v>369587</v>
      </c>
      <c r="CS38" s="594"/>
      <c r="CT38" s="594"/>
      <c r="CU38" s="594"/>
      <c r="CV38" s="594"/>
      <c r="CW38" s="594"/>
      <c r="CX38" s="594"/>
      <c r="CY38" s="595"/>
      <c r="CZ38" s="598">
        <v>8.8000000000000007</v>
      </c>
      <c r="DA38" s="622"/>
      <c r="DB38" s="622"/>
      <c r="DC38" s="624"/>
      <c r="DD38" s="602">
        <v>329734</v>
      </c>
      <c r="DE38" s="594"/>
      <c r="DF38" s="594"/>
      <c r="DG38" s="594"/>
      <c r="DH38" s="594"/>
      <c r="DI38" s="594"/>
      <c r="DJ38" s="594"/>
      <c r="DK38" s="595"/>
      <c r="DL38" s="602">
        <v>103264</v>
      </c>
      <c r="DM38" s="594"/>
      <c r="DN38" s="594"/>
      <c r="DO38" s="594"/>
      <c r="DP38" s="594"/>
      <c r="DQ38" s="594"/>
      <c r="DR38" s="594"/>
      <c r="DS38" s="594"/>
      <c r="DT38" s="594"/>
      <c r="DU38" s="594"/>
      <c r="DV38" s="595"/>
      <c r="DW38" s="598">
        <v>3.8</v>
      </c>
      <c r="DX38" s="622"/>
      <c r="DY38" s="622"/>
      <c r="DZ38" s="622"/>
      <c r="EA38" s="622"/>
      <c r="EB38" s="622"/>
      <c r="EC38" s="623"/>
    </row>
    <row r="39" spans="2:133" ht="11.25" customHeight="1" x14ac:dyDescent="0.2">
      <c r="AQ39" s="658" t="s">
        <v>271</v>
      </c>
      <c r="AR39" s="659"/>
      <c r="AS39" s="659"/>
      <c r="AT39" s="659"/>
      <c r="AU39" s="659"/>
      <c r="AV39" s="659"/>
      <c r="AW39" s="659"/>
      <c r="AX39" s="659"/>
      <c r="AY39" s="660"/>
      <c r="AZ39" s="593" t="s">
        <v>64</v>
      </c>
      <c r="BA39" s="594"/>
      <c r="BB39" s="594"/>
      <c r="BC39" s="594"/>
      <c r="BD39" s="610"/>
      <c r="BE39" s="610"/>
      <c r="BF39" s="640"/>
      <c r="BG39" s="632" t="s">
        <v>272</v>
      </c>
      <c r="BH39" s="633"/>
      <c r="BI39" s="633"/>
      <c r="BJ39" s="633"/>
      <c r="BK39" s="633"/>
      <c r="BL39" s="85"/>
      <c r="BM39" s="591" t="s">
        <v>273</v>
      </c>
      <c r="BN39" s="591"/>
      <c r="BO39" s="591"/>
      <c r="BP39" s="591"/>
      <c r="BQ39" s="591"/>
      <c r="BR39" s="591"/>
      <c r="BS39" s="591"/>
      <c r="BT39" s="591"/>
      <c r="BU39" s="592"/>
      <c r="BV39" s="593">
        <v>122</v>
      </c>
      <c r="BW39" s="594"/>
      <c r="BX39" s="594"/>
      <c r="BY39" s="594"/>
      <c r="BZ39" s="594"/>
      <c r="CA39" s="594"/>
      <c r="CB39" s="603"/>
      <c r="CD39" s="590" t="s">
        <v>274</v>
      </c>
      <c r="CE39" s="591"/>
      <c r="CF39" s="591"/>
      <c r="CG39" s="591"/>
      <c r="CH39" s="591"/>
      <c r="CI39" s="591"/>
      <c r="CJ39" s="591"/>
      <c r="CK39" s="591"/>
      <c r="CL39" s="591"/>
      <c r="CM39" s="591"/>
      <c r="CN39" s="591"/>
      <c r="CO39" s="591"/>
      <c r="CP39" s="591"/>
      <c r="CQ39" s="592"/>
      <c r="CR39" s="593">
        <v>96607</v>
      </c>
      <c r="CS39" s="610"/>
      <c r="CT39" s="610"/>
      <c r="CU39" s="610"/>
      <c r="CV39" s="610"/>
      <c r="CW39" s="610"/>
      <c r="CX39" s="610"/>
      <c r="CY39" s="611"/>
      <c r="CZ39" s="598">
        <v>2.2999999999999998</v>
      </c>
      <c r="DA39" s="622"/>
      <c r="DB39" s="622"/>
      <c r="DC39" s="624"/>
      <c r="DD39" s="602">
        <v>20000</v>
      </c>
      <c r="DE39" s="610"/>
      <c r="DF39" s="610"/>
      <c r="DG39" s="610"/>
      <c r="DH39" s="610"/>
      <c r="DI39" s="610"/>
      <c r="DJ39" s="610"/>
      <c r="DK39" s="611"/>
      <c r="DL39" s="602" t="s">
        <v>64</v>
      </c>
      <c r="DM39" s="610"/>
      <c r="DN39" s="610"/>
      <c r="DO39" s="610"/>
      <c r="DP39" s="610"/>
      <c r="DQ39" s="610"/>
      <c r="DR39" s="610"/>
      <c r="DS39" s="610"/>
      <c r="DT39" s="610"/>
      <c r="DU39" s="610"/>
      <c r="DV39" s="611"/>
      <c r="DW39" s="598" t="s">
        <v>64</v>
      </c>
      <c r="DX39" s="622"/>
      <c r="DY39" s="622"/>
      <c r="DZ39" s="622"/>
      <c r="EA39" s="622"/>
      <c r="EB39" s="622"/>
      <c r="EC39" s="623"/>
    </row>
    <row r="40" spans="2:133" ht="11.25" customHeight="1" x14ac:dyDescent="0.2">
      <c r="AQ40" s="658" t="s">
        <v>275</v>
      </c>
      <c r="AR40" s="659"/>
      <c r="AS40" s="659"/>
      <c r="AT40" s="659"/>
      <c r="AU40" s="659"/>
      <c r="AV40" s="659"/>
      <c r="AW40" s="659"/>
      <c r="AX40" s="659"/>
      <c r="AY40" s="660"/>
      <c r="AZ40" s="593">
        <v>48529</v>
      </c>
      <c r="BA40" s="594"/>
      <c r="BB40" s="594"/>
      <c r="BC40" s="594"/>
      <c r="BD40" s="610"/>
      <c r="BE40" s="610"/>
      <c r="BF40" s="640"/>
      <c r="BG40" s="632"/>
      <c r="BH40" s="633"/>
      <c r="BI40" s="633"/>
      <c r="BJ40" s="633"/>
      <c r="BK40" s="633"/>
      <c r="BL40" s="85"/>
      <c r="BM40" s="591" t="s">
        <v>276</v>
      </c>
      <c r="BN40" s="591"/>
      <c r="BO40" s="591"/>
      <c r="BP40" s="591"/>
      <c r="BQ40" s="591"/>
      <c r="BR40" s="591"/>
      <c r="BS40" s="591"/>
      <c r="BT40" s="591"/>
      <c r="BU40" s="592"/>
      <c r="BV40" s="593" t="s">
        <v>64</v>
      </c>
      <c r="BW40" s="594"/>
      <c r="BX40" s="594"/>
      <c r="BY40" s="594"/>
      <c r="BZ40" s="594"/>
      <c r="CA40" s="594"/>
      <c r="CB40" s="603"/>
      <c r="CD40" s="590" t="s">
        <v>277</v>
      </c>
      <c r="CE40" s="591"/>
      <c r="CF40" s="591"/>
      <c r="CG40" s="591"/>
      <c r="CH40" s="591"/>
      <c r="CI40" s="591"/>
      <c r="CJ40" s="591"/>
      <c r="CK40" s="591"/>
      <c r="CL40" s="591"/>
      <c r="CM40" s="591"/>
      <c r="CN40" s="591"/>
      <c r="CO40" s="591"/>
      <c r="CP40" s="591"/>
      <c r="CQ40" s="592"/>
      <c r="CR40" s="593">
        <v>47400</v>
      </c>
      <c r="CS40" s="594"/>
      <c r="CT40" s="594"/>
      <c r="CU40" s="594"/>
      <c r="CV40" s="594"/>
      <c r="CW40" s="594"/>
      <c r="CX40" s="594"/>
      <c r="CY40" s="595"/>
      <c r="CZ40" s="598">
        <v>1.1000000000000001</v>
      </c>
      <c r="DA40" s="622"/>
      <c r="DB40" s="622"/>
      <c r="DC40" s="624"/>
      <c r="DD40" s="602">
        <v>2400</v>
      </c>
      <c r="DE40" s="594"/>
      <c r="DF40" s="594"/>
      <c r="DG40" s="594"/>
      <c r="DH40" s="594"/>
      <c r="DI40" s="594"/>
      <c r="DJ40" s="594"/>
      <c r="DK40" s="595"/>
      <c r="DL40" s="602">
        <v>2400</v>
      </c>
      <c r="DM40" s="594"/>
      <c r="DN40" s="594"/>
      <c r="DO40" s="594"/>
      <c r="DP40" s="594"/>
      <c r="DQ40" s="594"/>
      <c r="DR40" s="594"/>
      <c r="DS40" s="594"/>
      <c r="DT40" s="594"/>
      <c r="DU40" s="594"/>
      <c r="DV40" s="595"/>
      <c r="DW40" s="598">
        <v>0.1</v>
      </c>
      <c r="DX40" s="622"/>
      <c r="DY40" s="622"/>
      <c r="DZ40" s="622"/>
      <c r="EA40" s="622"/>
      <c r="EB40" s="622"/>
      <c r="EC40" s="623"/>
    </row>
    <row r="41" spans="2:133" ht="11.25" customHeight="1" x14ac:dyDescent="0.2">
      <c r="AQ41" s="668" t="s">
        <v>278</v>
      </c>
      <c r="AR41" s="669"/>
      <c r="AS41" s="669"/>
      <c r="AT41" s="669"/>
      <c r="AU41" s="669"/>
      <c r="AV41" s="669"/>
      <c r="AW41" s="669"/>
      <c r="AX41" s="669"/>
      <c r="AY41" s="670"/>
      <c r="AZ41" s="661">
        <v>99993</v>
      </c>
      <c r="BA41" s="662"/>
      <c r="BB41" s="662"/>
      <c r="BC41" s="662"/>
      <c r="BD41" s="651"/>
      <c r="BE41" s="651"/>
      <c r="BF41" s="653"/>
      <c r="BG41" s="634"/>
      <c r="BH41" s="635"/>
      <c r="BI41" s="635"/>
      <c r="BJ41" s="635"/>
      <c r="BK41" s="635"/>
      <c r="BL41" s="86"/>
      <c r="BM41" s="613" t="s">
        <v>279</v>
      </c>
      <c r="BN41" s="613"/>
      <c r="BO41" s="613"/>
      <c r="BP41" s="613"/>
      <c r="BQ41" s="613"/>
      <c r="BR41" s="613"/>
      <c r="BS41" s="613"/>
      <c r="BT41" s="613"/>
      <c r="BU41" s="614"/>
      <c r="BV41" s="661">
        <v>365</v>
      </c>
      <c r="BW41" s="662"/>
      <c r="BX41" s="662"/>
      <c r="BY41" s="662"/>
      <c r="BZ41" s="662"/>
      <c r="CA41" s="662"/>
      <c r="CB41" s="671"/>
      <c r="CD41" s="590" t="s">
        <v>280</v>
      </c>
      <c r="CE41" s="591"/>
      <c r="CF41" s="591"/>
      <c r="CG41" s="591"/>
      <c r="CH41" s="591"/>
      <c r="CI41" s="591"/>
      <c r="CJ41" s="591"/>
      <c r="CK41" s="591"/>
      <c r="CL41" s="591"/>
      <c r="CM41" s="591"/>
      <c r="CN41" s="591"/>
      <c r="CO41" s="591"/>
      <c r="CP41" s="591"/>
      <c r="CQ41" s="592"/>
      <c r="CR41" s="593" t="s">
        <v>64</v>
      </c>
      <c r="CS41" s="610"/>
      <c r="CT41" s="610"/>
      <c r="CU41" s="610"/>
      <c r="CV41" s="610"/>
      <c r="CW41" s="610"/>
      <c r="CX41" s="610"/>
      <c r="CY41" s="611"/>
      <c r="CZ41" s="598" t="s">
        <v>64</v>
      </c>
      <c r="DA41" s="622"/>
      <c r="DB41" s="622"/>
      <c r="DC41" s="624"/>
      <c r="DD41" s="602" t="s">
        <v>64</v>
      </c>
      <c r="DE41" s="610"/>
      <c r="DF41" s="610"/>
      <c r="DG41" s="610"/>
      <c r="DH41" s="610"/>
      <c r="DI41" s="610"/>
      <c r="DJ41" s="610"/>
      <c r="DK41" s="611"/>
      <c r="DL41" s="672"/>
      <c r="DM41" s="673"/>
      <c r="DN41" s="673"/>
      <c r="DO41" s="673"/>
      <c r="DP41" s="673"/>
      <c r="DQ41" s="673"/>
      <c r="DR41" s="673"/>
      <c r="DS41" s="673"/>
      <c r="DT41" s="673"/>
      <c r="DU41" s="673"/>
      <c r="DV41" s="674"/>
      <c r="DW41" s="675"/>
      <c r="DX41" s="676"/>
      <c r="DY41" s="676"/>
      <c r="DZ41" s="676"/>
      <c r="EA41" s="676"/>
      <c r="EB41" s="676"/>
      <c r="EC41" s="677"/>
    </row>
    <row r="42" spans="2:133" ht="11.25" customHeight="1" x14ac:dyDescent="0.2">
      <c r="B42" s="76" t="s">
        <v>281</v>
      </c>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CD42" s="590" t="s">
        <v>282</v>
      </c>
      <c r="CE42" s="591"/>
      <c r="CF42" s="591"/>
      <c r="CG42" s="591"/>
      <c r="CH42" s="591"/>
      <c r="CI42" s="591"/>
      <c r="CJ42" s="591"/>
      <c r="CK42" s="591"/>
      <c r="CL42" s="591"/>
      <c r="CM42" s="591"/>
      <c r="CN42" s="591"/>
      <c r="CO42" s="591"/>
      <c r="CP42" s="591"/>
      <c r="CQ42" s="592"/>
      <c r="CR42" s="593">
        <v>499370</v>
      </c>
      <c r="CS42" s="594"/>
      <c r="CT42" s="594"/>
      <c r="CU42" s="594"/>
      <c r="CV42" s="594"/>
      <c r="CW42" s="594"/>
      <c r="CX42" s="594"/>
      <c r="CY42" s="595"/>
      <c r="CZ42" s="598">
        <v>11.9</v>
      </c>
      <c r="DA42" s="599"/>
      <c r="DB42" s="599"/>
      <c r="DC42" s="678"/>
      <c r="DD42" s="602">
        <v>120686</v>
      </c>
      <c r="DE42" s="594"/>
      <c r="DF42" s="594"/>
      <c r="DG42" s="594"/>
      <c r="DH42" s="594"/>
      <c r="DI42" s="594"/>
      <c r="DJ42" s="594"/>
      <c r="DK42" s="595"/>
      <c r="DL42" s="672"/>
      <c r="DM42" s="673"/>
      <c r="DN42" s="673"/>
      <c r="DO42" s="673"/>
      <c r="DP42" s="673"/>
      <c r="DQ42" s="673"/>
      <c r="DR42" s="673"/>
      <c r="DS42" s="673"/>
      <c r="DT42" s="673"/>
      <c r="DU42" s="673"/>
      <c r="DV42" s="674"/>
      <c r="DW42" s="675"/>
      <c r="DX42" s="676"/>
      <c r="DY42" s="676"/>
      <c r="DZ42" s="676"/>
      <c r="EA42" s="676"/>
      <c r="EB42" s="676"/>
      <c r="EC42" s="677"/>
    </row>
    <row r="43" spans="2:133" ht="11.25" customHeight="1" x14ac:dyDescent="0.2">
      <c r="B43" s="88" t="s">
        <v>283</v>
      </c>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CD43" s="590" t="s">
        <v>284</v>
      </c>
      <c r="CE43" s="591"/>
      <c r="CF43" s="591"/>
      <c r="CG43" s="591"/>
      <c r="CH43" s="591"/>
      <c r="CI43" s="591"/>
      <c r="CJ43" s="591"/>
      <c r="CK43" s="591"/>
      <c r="CL43" s="591"/>
      <c r="CM43" s="591"/>
      <c r="CN43" s="591"/>
      <c r="CO43" s="591"/>
      <c r="CP43" s="591"/>
      <c r="CQ43" s="592"/>
      <c r="CR43" s="593" t="s">
        <v>64</v>
      </c>
      <c r="CS43" s="610"/>
      <c r="CT43" s="610"/>
      <c r="CU43" s="610"/>
      <c r="CV43" s="610"/>
      <c r="CW43" s="610"/>
      <c r="CX43" s="610"/>
      <c r="CY43" s="611"/>
      <c r="CZ43" s="598" t="s">
        <v>64</v>
      </c>
      <c r="DA43" s="622"/>
      <c r="DB43" s="622"/>
      <c r="DC43" s="624"/>
      <c r="DD43" s="602" t="s">
        <v>64</v>
      </c>
      <c r="DE43" s="610"/>
      <c r="DF43" s="610"/>
      <c r="DG43" s="610"/>
      <c r="DH43" s="610"/>
      <c r="DI43" s="610"/>
      <c r="DJ43" s="610"/>
      <c r="DK43" s="611"/>
      <c r="DL43" s="672"/>
      <c r="DM43" s="673"/>
      <c r="DN43" s="673"/>
      <c r="DO43" s="673"/>
      <c r="DP43" s="673"/>
      <c r="DQ43" s="673"/>
      <c r="DR43" s="673"/>
      <c r="DS43" s="673"/>
      <c r="DT43" s="673"/>
      <c r="DU43" s="673"/>
      <c r="DV43" s="674"/>
      <c r="DW43" s="675"/>
      <c r="DX43" s="676"/>
      <c r="DY43" s="676"/>
      <c r="DZ43" s="676"/>
      <c r="EA43" s="676"/>
      <c r="EB43" s="676"/>
      <c r="EC43" s="677"/>
    </row>
    <row r="44" spans="2:133" ht="11.25" customHeight="1" x14ac:dyDescent="0.2">
      <c r="B44" s="88" t="s">
        <v>285</v>
      </c>
      <c r="CD44" s="644" t="s">
        <v>236</v>
      </c>
      <c r="CE44" s="645"/>
      <c r="CF44" s="590" t="s">
        <v>286</v>
      </c>
      <c r="CG44" s="591"/>
      <c r="CH44" s="591"/>
      <c r="CI44" s="591"/>
      <c r="CJ44" s="591"/>
      <c r="CK44" s="591"/>
      <c r="CL44" s="591"/>
      <c r="CM44" s="591"/>
      <c r="CN44" s="591"/>
      <c r="CO44" s="591"/>
      <c r="CP44" s="591"/>
      <c r="CQ44" s="592"/>
      <c r="CR44" s="593">
        <v>497746</v>
      </c>
      <c r="CS44" s="594"/>
      <c r="CT44" s="594"/>
      <c r="CU44" s="594"/>
      <c r="CV44" s="594"/>
      <c r="CW44" s="594"/>
      <c r="CX44" s="594"/>
      <c r="CY44" s="595"/>
      <c r="CZ44" s="598">
        <v>11.9</v>
      </c>
      <c r="DA44" s="599"/>
      <c r="DB44" s="599"/>
      <c r="DC44" s="678"/>
      <c r="DD44" s="602">
        <v>119062</v>
      </c>
      <c r="DE44" s="594"/>
      <c r="DF44" s="594"/>
      <c r="DG44" s="594"/>
      <c r="DH44" s="594"/>
      <c r="DI44" s="594"/>
      <c r="DJ44" s="594"/>
      <c r="DK44" s="595"/>
      <c r="DL44" s="672"/>
      <c r="DM44" s="673"/>
      <c r="DN44" s="673"/>
      <c r="DO44" s="673"/>
      <c r="DP44" s="673"/>
      <c r="DQ44" s="673"/>
      <c r="DR44" s="673"/>
      <c r="DS44" s="673"/>
      <c r="DT44" s="673"/>
      <c r="DU44" s="673"/>
      <c r="DV44" s="674"/>
      <c r="DW44" s="675"/>
      <c r="DX44" s="676"/>
      <c r="DY44" s="676"/>
      <c r="DZ44" s="676"/>
      <c r="EA44" s="676"/>
      <c r="EB44" s="676"/>
      <c r="EC44" s="677"/>
    </row>
    <row r="45" spans="2:133" ht="11.25" customHeight="1" x14ac:dyDescent="0.2">
      <c r="CD45" s="646"/>
      <c r="CE45" s="647"/>
      <c r="CF45" s="590" t="s">
        <v>287</v>
      </c>
      <c r="CG45" s="591"/>
      <c r="CH45" s="591"/>
      <c r="CI45" s="591"/>
      <c r="CJ45" s="591"/>
      <c r="CK45" s="591"/>
      <c r="CL45" s="591"/>
      <c r="CM45" s="591"/>
      <c r="CN45" s="591"/>
      <c r="CO45" s="591"/>
      <c r="CP45" s="591"/>
      <c r="CQ45" s="592"/>
      <c r="CR45" s="593">
        <v>332244</v>
      </c>
      <c r="CS45" s="610"/>
      <c r="CT45" s="610"/>
      <c r="CU45" s="610"/>
      <c r="CV45" s="610"/>
      <c r="CW45" s="610"/>
      <c r="CX45" s="610"/>
      <c r="CY45" s="611"/>
      <c r="CZ45" s="598">
        <v>7.9</v>
      </c>
      <c r="DA45" s="622"/>
      <c r="DB45" s="622"/>
      <c r="DC45" s="624"/>
      <c r="DD45" s="602">
        <v>8703</v>
      </c>
      <c r="DE45" s="610"/>
      <c r="DF45" s="610"/>
      <c r="DG45" s="610"/>
      <c r="DH45" s="610"/>
      <c r="DI45" s="610"/>
      <c r="DJ45" s="610"/>
      <c r="DK45" s="611"/>
      <c r="DL45" s="672"/>
      <c r="DM45" s="673"/>
      <c r="DN45" s="673"/>
      <c r="DO45" s="673"/>
      <c r="DP45" s="673"/>
      <c r="DQ45" s="673"/>
      <c r="DR45" s="673"/>
      <c r="DS45" s="673"/>
      <c r="DT45" s="673"/>
      <c r="DU45" s="673"/>
      <c r="DV45" s="674"/>
      <c r="DW45" s="675"/>
      <c r="DX45" s="676"/>
      <c r="DY45" s="676"/>
      <c r="DZ45" s="676"/>
      <c r="EA45" s="676"/>
      <c r="EB45" s="676"/>
      <c r="EC45" s="677"/>
    </row>
    <row r="46" spans="2:133" ht="11.25" customHeight="1" x14ac:dyDescent="0.2">
      <c r="CD46" s="646"/>
      <c r="CE46" s="647"/>
      <c r="CF46" s="590" t="s">
        <v>288</v>
      </c>
      <c r="CG46" s="591"/>
      <c r="CH46" s="591"/>
      <c r="CI46" s="591"/>
      <c r="CJ46" s="591"/>
      <c r="CK46" s="591"/>
      <c r="CL46" s="591"/>
      <c r="CM46" s="591"/>
      <c r="CN46" s="591"/>
      <c r="CO46" s="591"/>
      <c r="CP46" s="591"/>
      <c r="CQ46" s="592"/>
      <c r="CR46" s="593">
        <v>161077</v>
      </c>
      <c r="CS46" s="594"/>
      <c r="CT46" s="594"/>
      <c r="CU46" s="594"/>
      <c r="CV46" s="594"/>
      <c r="CW46" s="594"/>
      <c r="CX46" s="594"/>
      <c r="CY46" s="595"/>
      <c r="CZ46" s="598">
        <v>3.8</v>
      </c>
      <c r="DA46" s="599"/>
      <c r="DB46" s="599"/>
      <c r="DC46" s="678"/>
      <c r="DD46" s="602">
        <v>109834</v>
      </c>
      <c r="DE46" s="594"/>
      <c r="DF46" s="594"/>
      <c r="DG46" s="594"/>
      <c r="DH46" s="594"/>
      <c r="DI46" s="594"/>
      <c r="DJ46" s="594"/>
      <c r="DK46" s="595"/>
      <c r="DL46" s="672"/>
      <c r="DM46" s="673"/>
      <c r="DN46" s="673"/>
      <c r="DO46" s="673"/>
      <c r="DP46" s="673"/>
      <c r="DQ46" s="673"/>
      <c r="DR46" s="673"/>
      <c r="DS46" s="673"/>
      <c r="DT46" s="673"/>
      <c r="DU46" s="673"/>
      <c r="DV46" s="674"/>
      <c r="DW46" s="675"/>
      <c r="DX46" s="676"/>
      <c r="DY46" s="676"/>
      <c r="DZ46" s="676"/>
      <c r="EA46" s="676"/>
      <c r="EB46" s="676"/>
      <c r="EC46" s="677"/>
    </row>
    <row r="47" spans="2:133" ht="11.25" customHeight="1" x14ac:dyDescent="0.2">
      <c r="CD47" s="646"/>
      <c r="CE47" s="647"/>
      <c r="CF47" s="590" t="s">
        <v>289</v>
      </c>
      <c r="CG47" s="591"/>
      <c r="CH47" s="591"/>
      <c r="CI47" s="591"/>
      <c r="CJ47" s="591"/>
      <c r="CK47" s="591"/>
      <c r="CL47" s="591"/>
      <c r="CM47" s="591"/>
      <c r="CN47" s="591"/>
      <c r="CO47" s="591"/>
      <c r="CP47" s="591"/>
      <c r="CQ47" s="592"/>
      <c r="CR47" s="593">
        <v>1624</v>
      </c>
      <c r="CS47" s="610"/>
      <c r="CT47" s="610"/>
      <c r="CU47" s="610"/>
      <c r="CV47" s="610"/>
      <c r="CW47" s="610"/>
      <c r="CX47" s="610"/>
      <c r="CY47" s="611"/>
      <c r="CZ47" s="598">
        <v>0</v>
      </c>
      <c r="DA47" s="622"/>
      <c r="DB47" s="622"/>
      <c r="DC47" s="624"/>
      <c r="DD47" s="602">
        <v>1624</v>
      </c>
      <c r="DE47" s="610"/>
      <c r="DF47" s="610"/>
      <c r="DG47" s="610"/>
      <c r="DH47" s="610"/>
      <c r="DI47" s="610"/>
      <c r="DJ47" s="610"/>
      <c r="DK47" s="611"/>
      <c r="DL47" s="672"/>
      <c r="DM47" s="673"/>
      <c r="DN47" s="673"/>
      <c r="DO47" s="673"/>
      <c r="DP47" s="673"/>
      <c r="DQ47" s="673"/>
      <c r="DR47" s="673"/>
      <c r="DS47" s="673"/>
      <c r="DT47" s="673"/>
      <c r="DU47" s="673"/>
      <c r="DV47" s="674"/>
      <c r="DW47" s="675"/>
      <c r="DX47" s="676"/>
      <c r="DY47" s="676"/>
      <c r="DZ47" s="676"/>
      <c r="EA47" s="676"/>
      <c r="EB47" s="676"/>
      <c r="EC47" s="677"/>
    </row>
    <row r="48" spans="2:133" ht="10.8" x14ac:dyDescent="0.2">
      <c r="CD48" s="648"/>
      <c r="CE48" s="649"/>
      <c r="CF48" s="590" t="s">
        <v>290</v>
      </c>
      <c r="CG48" s="591"/>
      <c r="CH48" s="591"/>
      <c r="CI48" s="591"/>
      <c r="CJ48" s="591"/>
      <c r="CK48" s="591"/>
      <c r="CL48" s="591"/>
      <c r="CM48" s="591"/>
      <c r="CN48" s="591"/>
      <c r="CO48" s="591"/>
      <c r="CP48" s="591"/>
      <c r="CQ48" s="592"/>
      <c r="CR48" s="593" t="s">
        <v>64</v>
      </c>
      <c r="CS48" s="594"/>
      <c r="CT48" s="594"/>
      <c r="CU48" s="594"/>
      <c r="CV48" s="594"/>
      <c r="CW48" s="594"/>
      <c r="CX48" s="594"/>
      <c r="CY48" s="595"/>
      <c r="CZ48" s="598" t="s">
        <v>64</v>
      </c>
      <c r="DA48" s="599"/>
      <c r="DB48" s="599"/>
      <c r="DC48" s="678"/>
      <c r="DD48" s="602" t="s">
        <v>64</v>
      </c>
      <c r="DE48" s="594"/>
      <c r="DF48" s="594"/>
      <c r="DG48" s="594"/>
      <c r="DH48" s="594"/>
      <c r="DI48" s="594"/>
      <c r="DJ48" s="594"/>
      <c r="DK48" s="595"/>
      <c r="DL48" s="672"/>
      <c r="DM48" s="673"/>
      <c r="DN48" s="673"/>
      <c r="DO48" s="673"/>
      <c r="DP48" s="673"/>
      <c r="DQ48" s="673"/>
      <c r="DR48" s="673"/>
      <c r="DS48" s="673"/>
      <c r="DT48" s="673"/>
      <c r="DU48" s="673"/>
      <c r="DV48" s="674"/>
      <c r="DW48" s="675"/>
      <c r="DX48" s="676"/>
      <c r="DY48" s="676"/>
      <c r="DZ48" s="676"/>
      <c r="EA48" s="676"/>
      <c r="EB48" s="676"/>
      <c r="EC48" s="677"/>
    </row>
    <row r="49" spans="82:133" ht="11.25" customHeight="1" x14ac:dyDescent="0.2">
      <c r="CD49" s="612" t="s">
        <v>291</v>
      </c>
      <c r="CE49" s="613"/>
      <c r="CF49" s="613"/>
      <c r="CG49" s="613"/>
      <c r="CH49" s="613"/>
      <c r="CI49" s="613"/>
      <c r="CJ49" s="613"/>
      <c r="CK49" s="613"/>
      <c r="CL49" s="613"/>
      <c r="CM49" s="613"/>
      <c r="CN49" s="613"/>
      <c r="CO49" s="613"/>
      <c r="CP49" s="613"/>
      <c r="CQ49" s="614"/>
      <c r="CR49" s="661">
        <v>4190888</v>
      </c>
      <c r="CS49" s="651"/>
      <c r="CT49" s="651"/>
      <c r="CU49" s="651"/>
      <c r="CV49" s="651"/>
      <c r="CW49" s="651"/>
      <c r="CX49" s="651"/>
      <c r="CY49" s="679"/>
      <c r="CZ49" s="666">
        <v>100</v>
      </c>
      <c r="DA49" s="680"/>
      <c r="DB49" s="680"/>
      <c r="DC49" s="681"/>
      <c r="DD49" s="682">
        <v>3047516</v>
      </c>
      <c r="DE49" s="651"/>
      <c r="DF49" s="651"/>
      <c r="DG49" s="651"/>
      <c r="DH49" s="651"/>
      <c r="DI49" s="651"/>
      <c r="DJ49" s="651"/>
      <c r="DK49" s="679"/>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c1FI6aMEBNI8DU+llGcj7dkXtZf8m+Gp81gvQGHGUWRLImjIdKMUuNLDQSHAVzuspAAoO6VvbVSY1u42iPDIXA==" saltValue="OmwZ7lobzRgmNmsT9AQd5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9BDEA-0DF9-45DF-A5B1-6449CB7AF12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94" customWidth="1"/>
    <col min="131" max="131" width="1.6640625" style="94" customWidth="1"/>
    <col min="132" max="16384" width="9" style="94" hidden="1"/>
  </cols>
  <sheetData>
    <row r="1" spans="1:131" ht="11.25" customHeight="1" thickBot="1" x14ac:dyDescent="0.25">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5">
      <c r="A2" s="95" t="s">
        <v>292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718" t="s">
        <v>293</v>
      </c>
      <c r="DK2" s="719"/>
      <c r="DL2" s="719"/>
      <c r="DM2" s="719"/>
      <c r="DN2" s="719"/>
      <c r="DO2" s="720"/>
      <c r="DP2" s="91"/>
      <c r="DQ2" s="718" t="s">
        <v>294</v>
      </c>
      <c r="DR2" s="719"/>
      <c r="DS2" s="719"/>
      <c r="DT2" s="719"/>
      <c r="DU2" s="719"/>
      <c r="DV2" s="719"/>
      <c r="DW2" s="719"/>
      <c r="DX2" s="719"/>
      <c r="DY2" s="719"/>
      <c r="DZ2" s="720"/>
      <c r="EA2" s="93"/>
    </row>
    <row r="3" spans="1:131" ht="11.25" customHeigh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x14ac:dyDescent="0.25">
      <c r="A4" s="721" t="s">
        <v>295</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96"/>
      <c r="BA4" s="96"/>
      <c r="BB4" s="96"/>
      <c r="BC4" s="96"/>
      <c r="BD4" s="96"/>
      <c r="BE4" s="97"/>
      <c r="BF4" s="97"/>
      <c r="BG4" s="97"/>
      <c r="BH4" s="97"/>
      <c r="BI4" s="97"/>
      <c r="BJ4" s="97"/>
      <c r="BK4" s="97"/>
      <c r="BL4" s="97"/>
      <c r="BM4" s="97"/>
      <c r="BN4" s="97"/>
      <c r="BO4" s="97"/>
      <c r="BP4" s="97"/>
      <c r="BQ4" s="96" t="s">
        <v>296</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x14ac:dyDescent="0.2">
      <c r="A5" s="712" t="s">
        <v>297</v>
      </c>
      <c r="B5" s="713"/>
      <c r="C5" s="713"/>
      <c r="D5" s="713"/>
      <c r="E5" s="713"/>
      <c r="F5" s="713"/>
      <c r="G5" s="713"/>
      <c r="H5" s="713"/>
      <c r="I5" s="713"/>
      <c r="J5" s="713"/>
      <c r="K5" s="713"/>
      <c r="L5" s="713"/>
      <c r="M5" s="713"/>
      <c r="N5" s="713"/>
      <c r="O5" s="713"/>
      <c r="P5" s="714"/>
      <c r="Q5" s="689" t="s">
        <v>298</v>
      </c>
      <c r="R5" s="690"/>
      <c r="S5" s="690"/>
      <c r="T5" s="690"/>
      <c r="U5" s="691"/>
      <c r="V5" s="689" t="s">
        <v>299</v>
      </c>
      <c r="W5" s="690"/>
      <c r="X5" s="690"/>
      <c r="Y5" s="690"/>
      <c r="Z5" s="691"/>
      <c r="AA5" s="689" t="s">
        <v>300</v>
      </c>
      <c r="AB5" s="690"/>
      <c r="AC5" s="690"/>
      <c r="AD5" s="690"/>
      <c r="AE5" s="690"/>
      <c r="AF5" s="722" t="s">
        <v>301</v>
      </c>
      <c r="AG5" s="690"/>
      <c r="AH5" s="690"/>
      <c r="AI5" s="690"/>
      <c r="AJ5" s="701"/>
      <c r="AK5" s="690" t="s">
        <v>302</v>
      </c>
      <c r="AL5" s="690"/>
      <c r="AM5" s="690"/>
      <c r="AN5" s="690"/>
      <c r="AO5" s="691"/>
      <c r="AP5" s="689" t="s">
        <v>303</v>
      </c>
      <c r="AQ5" s="690"/>
      <c r="AR5" s="690"/>
      <c r="AS5" s="690"/>
      <c r="AT5" s="691"/>
      <c r="AU5" s="689" t="s">
        <v>304</v>
      </c>
      <c r="AV5" s="690"/>
      <c r="AW5" s="690"/>
      <c r="AX5" s="690"/>
      <c r="AY5" s="701"/>
      <c r="AZ5" s="96"/>
      <c r="BA5" s="96"/>
      <c r="BB5" s="96"/>
      <c r="BC5" s="96"/>
      <c r="BD5" s="96"/>
      <c r="BE5" s="97"/>
      <c r="BF5" s="97"/>
      <c r="BG5" s="97"/>
      <c r="BH5" s="97"/>
      <c r="BI5" s="97"/>
      <c r="BJ5" s="97"/>
      <c r="BK5" s="97"/>
      <c r="BL5" s="97"/>
      <c r="BM5" s="97"/>
      <c r="BN5" s="97"/>
      <c r="BO5" s="97"/>
      <c r="BP5" s="97"/>
      <c r="BQ5" s="712" t="s">
        <v>305</v>
      </c>
      <c r="BR5" s="713"/>
      <c r="BS5" s="713"/>
      <c r="BT5" s="713"/>
      <c r="BU5" s="713"/>
      <c r="BV5" s="713"/>
      <c r="BW5" s="713"/>
      <c r="BX5" s="713"/>
      <c r="BY5" s="713"/>
      <c r="BZ5" s="713"/>
      <c r="CA5" s="713"/>
      <c r="CB5" s="713"/>
      <c r="CC5" s="713"/>
      <c r="CD5" s="713"/>
      <c r="CE5" s="713"/>
      <c r="CF5" s="713"/>
      <c r="CG5" s="714"/>
      <c r="CH5" s="689" t="s">
        <v>306</v>
      </c>
      <c r="CI5" s="690"/>
      <c r="CJ5" s="690"/>
      <c r="CK5" s="690"/>
      <c r="CL5" s="691"/>
      <c r="CM5" s="689" t="s">
        <v>307</v>
      </c>
      <c r="CN5" s="690"/>
      <c r="CO5" s="690"/>
      <c r="CP5" s="690"/>
      <c r="CQ5" s="691"/>
      <c r="CR5" s="689" t="s">
        <v>308</v>
      </c>
      <c r="CS5" s="690"/>
      <c r="CT5" s="690"/>
      <c r="CU5" s="690"/>
      <c r="CV5" s="691"/>
      <c r="CW5" s="689" t="s">
        <v>309</v>
      </c>
      <c r="CX5" s="690"/>
      <c r="CY5" s="690"/>
      <c r="CZ5" s="690"/>
      <c r="DA5" s="691"/>
      <c r="DB5" s="689" t="s">
        <v>310</v>
      </c>
      <c r="DC5" s="690"/>
      <c r="DD5" s="690"/>
      <c r="DE5" s="690"/>
      <c r="DF5" s="691"/>
      <c r="DG5" s="695" t="s">
        <v>311</v>
      </c>
      <c r="DH5" s="696"/>
      <c r="DI5" s="696"/>
      <c r="DJ5" s="696"/>
      <c r="DK5" s="697"/>
      <c r="DL5" s="695" t="s">
        <v>312</v>
      </c>
      <c r="DM5" s="696"/>
      <c r="DN5" s="696"/>
      <c r="DO5" s="696"/>
      <c r="DP5" s="697"/>
      <c r="DQ5" s="689" t="s">
        <v>313</v>
      </c>
      <c r="DR5" s="690"/>
      <c r="DS5" s="690"/>
      <c r="DT5" s="690"/>
      <c r="DU5" s="691"/>
      <c r="DV5" s="689" t="s">
        <v>304</v>
      </c>
      <c r="DW5" s="690"/>
      <c r="DX5" s="690"/>
      <c r="DY5" s="690"/>
      <c r="DZ5" s="701"/>
      <c r="EA5" s="98"/>
    </row>
    <row r="6" spans="1:131" s="99" customFormat="1" ht="26.25" customHeight="1" thickBot="1" x14ac:dyDescent="0.25">
      <c r="A6" s="715"/>
      <c r="B6" s="716"/>
      <c r="C6" s="716"/>
      <c r="D6" s="716"/>
      <c r="E6" s="716"/>
      <c r="F6" s="716"/>
      <c r="G6" s="716"/>
      <c r="H6" s="716"/>
      <c r="I6" s="716"/>
      <c r="J6" s="716"/>
      <c r="K6" s="716"/>
      <c r="L6" s="716"/>
      <c r="M6" s="716"/>
      <c r="N6" s="716"/>
      <c r="O6" s="716"/>
      <c r="P6" s="717"/>
      <c r="Q6" s="692"/>
      <c r="R6" s="693"/>
      <c r="S6" s="693"/>
      <c r="T6" s="693"/>
      <c r="U6" s="694"/>
      <c r="V6" s="692"/>
      <c r="W6" s="693"/>
      <c r="X6" s="693"/>
      <c r="Y6" s="693"/>
      <c r="Z6" s="694"/>
      <c r="AA6" s="692"/>
      <c r="AB6" s="693"/>
      <c r="AC6" s="693"/>
      <c r="AD6" s="693"/>
      <c r="AE6" s="693"/>
      <c r="AF6" s="723"/>
      <c r="AG6" s="693"/>
      <c r="AH6" s="693"/>
      <c r="AI6" s="693"/>
      <c r="AJ6" s="702"/>
      <c r="AK6" s="693"/>
      <c r="AL6" s="693"/>
      <c r="AM6" s="693"/>
      <c r="AN6" s="693"/>
      <c r="AO6" s="694"/>
      <c r="AP6" s="692"/>
      <c r="AQ6" s="693"/>
      <c r="AR6" s="693"/>
      <c r="AS6" s="693"/>
      <c r="AT6" s="694"/>
      <c r="AU6" s="692"/>
      <c r="AV6" s="693"/>
      <c r="AW6" s="693"/>
      <c r="AX6" s="693"/>
      <c r="AY6" s="702"/>
      <c r="AZ6" s="96"/>
      <c r="BA6" s="96"/>
      <c r="BB6" s="96"/>
      <c r="BC6" s="96"/>
      <c r="BD6" s="96"/>
      <c r="BE6" s="97"/>
      <c r="BF6" s="97"/>
      <c r="BG6" s="97"/>
      <c r="BH6" s="97"/>
      <c r="BI6" s="97"/>
      <c r="BJ6" s="97"/>
      <c r="BK6" s="97"/>
      <c r="BL6" s="97"/>
      <c r="BM6" s="97"/>
      <c r="BN6" s="97"/>
      <c r="BO6" s="97"/>
      <c r="BP6" s="97"/>
      <c r="BQ6" s="715"/>
      <c r="BR6" s="716"/>
      <c r="BS6" s="716"/>
      <c r="BT6" s="716"/>
      <c r="BU6" s="716"/>
      <c r="BV6" s="716"/>
      <c r="BW6" s="716"/>
      <c r="BX6" s="716"/>
      <c r="BY6" s="716"/>
      <c r="BZ6" s="716"/>
      <c r="CA6" s="716"/>
      <c r="CB6" s="716"/>
      <c r="CC6" s="716"/>
      <c r="CD6" s="716"/>
      <c r="CE6" s="716"/>
      <c r="CF6" s="716"/>
      <c r="CG6" s="717"/>
      <c r="CH6" s="692"/>
      <c r="CI6" s="693"/>
      <c r="CJ6" s="693"/>
      <c r="CK6" s="693"/>
      <c r="CL6" s="694"/>
      <c r="CM6" s="692"/>
      <c r="CN6" s="693"/>
      <c r="CO6" s="693"/>
      <c r="CP6" s="693"/>
      <c r="CQ6" s="694"/>
      <c r="CR6" s="692"/>
      <c r="CS6" s="693"/>
      <c r="CT6" s="693"/>
      <c r="CU6" s="693"/>
      <c r="CV6" s="694"/>
      <c r="CW6" s="692"/>
      <c r="CX6" s="693"/>
      <c r="CY6" s="693"/>
      <c r="CZ6" s="693"/>
      <c r="DA6" s="694"/>
      <c r="DB6" s="692"/>
      <c r="DC6" s="693"/>
      <c r="DD6" s="693"/>
      <c r="DE6" s="693"/>
      <c r="DF6" s="694"/>
      <c r="DG6" s="698"/>
      <c r="DH6" s="699"/>
      <c r="DI6" s="699"/>
      <c r="DJ6" s="699"/>
      <c r="DK6" s="700"/>
      <c r="DL6" s="698"/>
      <c r="DM6" s="699"/>
      <c r="DN6" s="699"/>
      <c r="DO6" s="699"/>
      <c r="DP6" s="700"/>
      <c r="DQ6" s="692"/>
      <c r="DR6" s="693"/>
      <c r="DS6" s="693"/>
      <c r="DT6" s="693"/>
      <c r="DU6" s="694"/>
      <c r="DV6" s="692"/>
      <c r="DW6" s="693"/>
      <c r="DX6" s="693"/>
      <c r="DY6" s="693"/>
      <c r="DZ6" s="702"/>
      <c r="EA6" s="98"/>
    </row>
    <row r="7" spans="1:131" s="99" customFormat="1" ht="26.25" customHeight="1" thickTop="1" x14ac:dyDescent="0.2">
      <c r="A7" s="100">
        <v>1</v>
      </c>
      <c r="B7" s="703" t="s">
        <v>314</v>
      </c>
      <c r="C7" s="704"/>
      <c r="D7" s="704"/>
      <c r="E7" s="704"/>
      <c r="F7" s="704"/>
      <c r="G7" s="704"/>
      <c r="H7" s="704"/>
      <c r="I7" s="704"/>
      <c r="J7" s="704"/>
      <c r="K7" s="704"/>
      <c r="L7" s="704"/>
      <c r="M7" s="704"/>
      <c r="N7" s="704"/>
      <c r="O7" s="704"/>
      <c r="P7" s="705"/>
      <c r="Q7" s="706">
        <v>4231</v>
      </c>
      <c r="R7" s="707"/>
      <c r="S7" s="707"/>
      <c r="T7" s="707"/>
      <c r="U7" s="707"/>
      <c r="V7" s="707">
        <v>4191</v>
      </c>
      <c r="W7" s="707"/>
      <c r="X7" s="707"/>
      <c r="Y7" s="707"/>
      <c r="Z7" s="707"/>
      <c r="AA7" s="707">
        <v>40</v>
      </c>
      <c r="AB7" s="707"/>
      <c r="AC7" s="707"/>
      <c r="AD7" s="707"/>
      <c r="AE7" s="708"/>
      <c r="AF7" s="709">
        <v>29</v>
      </c>
      <c r="AG7" s="710"/>
      <c r="AH7" s="710"/>
      <c r="AI7" s="710"/>
      <c r="AJ7" s="711"/>
      <c r="AK7" s="746">
        <v>150</v>
      </c>
      <c r="AL7" s="747"/>
      <c r="AM7" s="747"/>
      <c r="AN7" s="747"/>
      <c r="AO7" s="747"/>
      <c r="AP7" s="747">
        <v>7686</v>
      </c>
      <c r="AQ7" s="747"/>
      <c r="AR7" s="747"/>
      <c r="AS7" s="747"/>
      <c r="AT7" s="747"/>
      <c r="AU7" s="748"/>
      <c r="AV7" s="748"/>
      <c r="AW7" s="748"/>
      <c r="AX7" s="748"/>
      <c r="AY7" s="749"/>
      <c r="AZ7" s="96"/>
      <c r="BA7" s="96"/>
      <c r="BB7" s="96"/>
      <c r="BC7" s="96"/>
      <c r="BD7" s="96"/>
      <c r="BE7" s="97"/>
      <c r="BF7" s="97"/>
      <c r="BG7" s="97"/>
      <c r="BH7" s="97"/>
      <c r="BI7" s="97"/>
      <c r="BJ7" s="97"/>
      <c r="BK7" s="97"/>
      <c r="BL7" s="97"/>
      <c r="BM7" s="97"/>
      <c r="BN7" s="97"/>
      <c r="BO7" s="97"/>
      <c r="BP7" s="97"/>
      <c r="BQ7" s="100">
        <v>1</v>
      </c>
      <c r="BR7" s="101"/>
      <c r="BS7" s="724" t="s">
        <v>315</v>
      </c>
      <c r="BT7" s="725"/>
      <c r="BU7" s="725"/>
      <c r="BV7" s="725"/>
      <c r="BW7" s="725"/>
      <c r="BX7" s="725"/>
      <c r="BY7" s="725"/>
      <c r="BZ7" s="725"/>
      <c r="CA7" s="725"/>
      <c r="CB7" s="725"/>
      <c r="CC7" s="725"/>
      <c r="CD7" s="725"/>
      <c r="CE7" s="725"/>
      <c r="CF7" s="725"/>
      <c r="CG7" s="750"/>
      <c r="CH7" s="743">
        <v>1</v>
      </c>
      <c r="CI7" s="744"/>
      <c r="CJ7" s="744"/>
      <c r="CK7" s="744"/>
      <c r="CL7" s="745"/>
      <c r="CM7" s="743">
        <v>-14</v>
      </c>
      <c r="CN7" s="744"/>
      <c r="CO7" s="744"/>
      <c r="CP7" s="744"/>
      <c r="CQ7" s="745"/>
      <c r="CR7" s="743">
        <v>30</v>
      </c>
      <c r="CS7" s="744"/>
      <c r="CT7" s="744"/>
      <c r="CU7" s="744"/>
      <c r="CV7" s="745"/>
      <c r="CW7" s="743">
        <v>0</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24"/>
      <c r="DW7" s="725"/>
      <c r="DX7" s="725"/>
      <c r="DY7" s="725"/>
      <c r="DZ7" s="726"/>
      <c r="EA7" s="98"/>
    </row>
    <row r="8" spans="1:131" s="99" customFormat="1" ht="26.25" customHeight="1" x14ac:dyDescent="0.2">
      <c r="A8" s="102">
        <v>2</v>
      </c>
      <c r="B8" s="727"/>
      <c r="C8" s="728"/>
      <c r="D8" s="728"/>
      <c r="E8" s="728"/>
      <c r="F8" s="728"/>
      <c r="G8" s="728"/>
      <c r="H8" s="728"/>
      <c r="I8" s="728"/>
      <c r="J8" s="728"/>
      <c r="K8" s="728"/>
      <c r="L8" s="728"/>
      <c r="M8" s="728"/>
      <c r="N8" s="728"/>
      <c r="O8" s="728"/>
      <c r="P8" s="729"/>
      <c r="Q8" s="730"/>
      <c r="R8" s="731"/>
      <c r="S8" s="731"/>
      <c r="T8" s="731"/>
      <c r="U8" s="731"/>
      <c r="V8" s="731"/>
      <c r="W8" s="731"/>
      <c r="X8" s="731"/>
      <c r="Y8" s="731"/>
      <c r="Z8" s="731"/>
      <c r="AA8" s="731"/>
      <c r="AB8" s="731"/>
      <c r="AC8" s="731"/>
      <c r="AD8" s="731"/>
      <c r="AE8" s="732"/>
      <c r="AF8" s="733"/>
      <c r="AG8" s="734"/>
      <c r="AH8" s="734"/>
      <c r="AI8" s="734"/>
      <c r="AJ8" s="735"/>
      <c r="AK8" s="736"/>
      <c r="AL8" s="737"/>
      <c r="AM8" s="737"/>
      <c r="AN8" s="737"/>
      <c r="AO8" s="737"/>
      <c r="AP8" s="737"/>
      <c r="AQ8" s="737"/>
      <c r="AR8" s="737"/>
      <c r="AS8" s="737"/>
      <c r="AT8" s="737"/>
      <c r="AU8" s="738"/>
      <c r="AV8" s="738"/>
      <c r="AW8" s="738"/>
      <c r="AX8" s="738"/>
      <c r="AY8" s="739"/>
      <c r="AZ8" s="96"/>
      <c r="BA8" s="96"/>
      <c r="BB8" s="96"/>
      <c r="BC8" s="96"/>
      <c r="BD8" s="96"/>
      <c r="BE8" s="97"/>
      <c r="BF8" s="97"/>
      <c r="BG8" s="97"/>
      <c r="BH8" s="97"/>
      <c r="BI8" s="97"/>
      <c r="BJ8" s="97"/>
      <c r="BK8" s="97"/>
      <c r="BL8" s="97"/>
      <c r="BM8" s="97"/>
      <c r="BN8" s="97"/>
      <c r="BO8" s="97"/>
      <c r="BP8" s="97"/>
      <c r="BQ8" s="102">
        <v>2</v>
      </c>
      <c r="BR8" s="103"/>
      <c r="BS8" s="740"/>
      <c r="BT8" s="741"/>
      <c r="BU8" s="741"/>
      <c r="BV8" s="741"/>
      <c r="BW8" s="741"/>
      <c r="BX8" s="741"/>
      <c r="BY8" s="741"/>
      <c r="BZ8" s="741"/>
      <c r="CA8" s="741"/>
      <c r="CB8" s="741"/>
      <c r="CC8" s="741"/>
      <c r="CD8" s="741"/>
      <c r="CE8" s="741"/>
      <c r="CF8" s="741"/>
      <c r="CG8" s="742"/>
      <c r="CH8" s="751"/>
      <c r="CI8" s="752"/>
      <c r="CJ8" s="752"/>
      <c r="CK8" s="752"/>
      <c r="CL8" s="753"/>
      <c r="CM8" s="751"/>
      <c r="CN8" s="752"/>
      <c r="CO8" s="752"/>
      <c r="CP8" s="752"/>
      <c r="CQ8" s="753"/>
      <c r="CR8" s="751"/>
      <c r="CS8" s="752"/>
      <c r="CT8" s="752"/>
      <c r="CU8" s="752"/>
      <c r="CV8" s="753"/>
      <c r="CW8" s="751"/>
      <c r="CX8" s="752"/>
      <c r="CY8" s="752"/>
      <c r="CZ8" s="752"/>
      <c r="DA8" s="753"/>
      <c r="DB8" s="751"/>
      <c r="DC8" s="752"/>
      <c r="DD8" s="752"/>
      <c r="DE8" s="752"/>
      <c r="DF8" s="753"/>
      <c r="DG8" s="751"/>
      <c r="DH8" s="752"/>
      <c r="DI8" s="752"/>
      <c r="DJ8" s="752"/>
      <c r="DK8" s="753"/>
      <c r="DL8" s="751"/>
      <c r="DM8" s="752"/>
      <c r="DN8" s="752"/>
      <c r="DO8" s="752"/>
      <c r="DP8" s="753"/>
      <c r="DQ8" s="751"/>
      <c r="DR8" s="752"/>
      <c r="DS8" s="752"/>
      <c r="DT8" s="752"/>
      <c r="DU8" s="753"/>
      <c r="DV8" s="740"/>
      <c r="DW8" s="741"/>
      <c r="DX8" s="741"/>
      <c r="DY8" s="741"/>
      <c r="DZ8" s="754"/>
      <c r="EA8" s="98"/>
    </row>
    <row r="9" spans="1:131" s="99" customFormat="1" ht="26.25" customHeight="1" x14ac:dyDescent="0.2">
      <c r="A9" s="102">
        <v>3</v>
      </c>
      <c r="B9" s="727"/>
      <c r="C9" s="728"/>
      <c r="D9" s="728"/>
      <c r="E9" s="728"/>
      <c r="F9" s="728"/>
      <c r="G9" s="728"/>
      <c r="H9" s="728"/>
      <c r="I9" s="728"/>
      <c r="J9" s="728"/>
      <c r="K9" s="728"/>
      <c r="L9" s="728"/>
      <c r="M9" s="728"/>
      <c r="N9" s="728"/>
      <c r="O9" s="728"/>
      <c r="P9" s="729"/>
      <c r="Q9" s="730"/>
      <c r="R9" s="731"/>
      <c r="S9" s="731"/>
      <c r="T9" s="731"/>
      <c r="U9" s="731"/>
      <c r="V9" s="731"/>
      <c r="W9" s="731"/>
      <c r="X9" s="731"/>
      <c r="Y9" s="731"/>
      <c r="Z9" s="731"/>
      <c r="AA9" s="731"/>
      <c r="AB9" s="731"/>
      <c r="AC9" s="731"/>
      <c r="AD9" s="731"/>
      <c r="AE9" s="732"/>
      <c r="AF9" s="733"/>
      <c r="AG9" s="734"/>
      <c r="AH9" s="734"/>
      <c r="AI9" s="734"/>
      <c r="AJ9" s="735"/>
      <c r="AK9" s="736"/>
      <c r="AL9" s="737"/>
      <c r="AM9" s="737"/>
      <c r="AN9" s="737"/>
      <c r="AO9" s="737"/>
      <c r="AP9" s="737"/>
      <c r="AQ9" s="737"/>
      <c r="AR9" s="737"/>
      <c r="AS9" s="737"/>
      <c r="AT9" s="737"/>
      <c r="AU9" s="738"/>
      <c r="AV9" s="738"/>
      <c r="AW9" s="738"/>
      <c r="AX9" s="738"/>
      <c r="AY9" s="739"/>
      <c r="AZ9" s="96"/>
      <c r="BA9" s="96"/>
      <c r="BB9" s="96"/>
      <c r="BC9" s="96"/>
      <c r="BD9" s="96"/>
      <c r="BE9" s="97"/>
      <c r="BF9" s="97"/>
      <c r="BG9" s="97"/>
      <c r="BH9" s="97"/>
      <c r="BI9" s="97"/>
      <c r="BJ9" s="97"/>
      <c r="BK9" s="97"/>
      <c r="BL9" s="97"/>
      <c r="BM9" s="97"/>
      <c r="BN9" s="97"/>
      <c r="BO9" s="97"/>
      <c r="BP9" s="97"/>
      <c r="BQ9" s="102">
        <v>3</v>
      </c>
      <c r="BR9" s="103"/>
      <c r="BS9" s="740"/>
      <c r="BT9" s="741"/>
      <c r="BU9" s="741"/>
      <c r="BV9" s="741"/>
      <c r="BW9" s="741"/>
      <c r="BX9" s="741"/>
      <c r="BY9" s="741"/>
      <c r="BZ9" s="741"/>
      <c r="CA9" s="741"/>
      <c r="CB9" s="741"/>
      <c r="CC9" s="741"/>
      <c r="CD9" s="741"/>
      <c r="CE9" s="741"/>
      <c r="CF9" s="741"/>
      <c r="CG9" s="742"/>
      <c r="CH9" s="751"/>
      <c r="CI9" s="752"/>
      <c r="CJ9" s="752"/>
      <c r="CK9" s="752"/>
      <c r="CL9" s="753"/>
      <c r="CM9" s="751"/>
      <c r="CN9" s="752"/>
      <c r="CO9" s="752"/>
      <c r="CP9" s="752"/>
      <c r="CQ9" s="753"/>
      <c r="CR9" s="751"/>
      <c r="CS9" s="752"/>
      <c r="CT9" s="752"/>
      <c r="CU9" s="752"/>
      <c r="CV9" s="753"/>
      <c r="CW9" s="751"/>
      <c r="CX9" s="752"/>
      <c r="CY9" s="752"/>
      <c r="CZ9" s="752"/>
      <c r="DA9" s="753"/>
      <c r="DB9" s="751"/>
      <c r="DC9" s="752"/>
      <c r="DD9" s="752"/>
      <c r="DE9" s="752"/>
      <c r="DF9" s="753"/>
      <c r="DG9" s="751"/>
      <c r="DH9" s="752"/>
      <c r="DI9" s="752"/>
      <c r="DJ9" s="752"/>
      <c r="DK9" s="753"/>
      <c r="DL9" s="751"/>
      <c r="DM9" s="752"/>
      <c r="DN9" s="752"/>
      <c r="DO9" s="752"/>
      <c r="DP9" s="753"/>
      <c r="DQ9" s="751"/>
      <c r="DR9" s="752"/>
      <c r="DS9" s="752"/>
      <c r="DT9" s="752"/>
      <c r="DU9" s="753"/>
      <c r="DV9" s="740"/>
      <c r="DW9" s="741"/>
      <c r="DX9" s="741"/>
      <c r="DY9" s="741"/>
      <c r="DZ9" s="754"/>
      <c r="EA9" s="98"/>
    </row>
    <row r="10" spans="1:131" s="99" customFormat="1" ht="26.25" customHeight="1" x14ac:dyDescent="0.2">
      <c r="A10" s="102">
        <v>4</v>
      </c>
      <c r="B10" s="727"/>
      <c r="C10" s="728"/>
      <c r="D10" s="728"/>
      <c r="E10" s="728"/>
      <c r="F10" s="728"/>
      <c r="G10" s="728"/>
      <c r="H10" s="728"/>
      <c r="I10" s="728"/>
      <c r="J10" s="728"/>
      <c r="K10" s="728"/>
      <c r="L10" s="728"/>
      <c r="M10" s="728"/>
      <c r="N10" s="728"/>
      <c r="O10" s="728"/>
      <c r="P10" s="729"/>
      <c r="Q10" s="730"/>
      <c r="R10" s="731"/>
      <c r="S10" s="731"/>
      <c r="T10" s="731"/>
      <c r="U10" s="731"/>
      <c r="V10" s="731"/>
      <c r="W10" s="731"/>
      <c r="X10" s="731"/>
      <c r="Y10" s="731"/>
      <c r="Z10" s="731"/>
      <c r="AA10" s="731"/>
      <c r="AB10" s="731"/>
      <c r="AC10" s="731"/>
      <c r="AD10" s="731"/>
      <c r="AE10" s="732"/>
      <c r="AF10" s="733"/>
      <c r="AG10" s="734"/>
      <c r="AH10" s="734"/>
      <c r="AI10" s="734"/>
      <c r="AJ10" s="735"/>
      <c r="AK10" s="736"/>
      <c r="AL10" s="737"/>
      <c r="AM10" s="737"/>
      <c r="AN10" s="737"/>
      <c r="AO10" s="737"/>
      <c r="AP10" s="737"/>
      <c r="AQ10" s="737"/>
      <c r="AR10" s="737"/>
      <c r="AS10" s="737"/>
      <c r="AT10" s="737"/>
      <c r="AU10" s="738"/>
      <c r="AV10" s="738"/>
      <c r="AW10" s="738"/>
      <c r="AX10" s="738"/>
      <c r="AY10" s="739"/>
      <c r="AZ10" s="96"/>
      <c r="BA10" s="96"/>
      <c r="BB10" s="96"/>
      <c r="BC10" s="96"/>
      <c r="BD10" s="96"/>
      <c r="BE10" s="97"/>
      <c r="BF10" s="97"/>
      <c r="BG10" s="97"/>
      <c r="BH10" s="97"/>
      <c r="BI10" s="97"/>
      <c r="BJ10" s="97"/>
      <c r="BK10" s="97"/>
      <c r="BL10" s="97"/>
      <c r="BM10" s="97"/>
      <c r="BN10" s="97"/>
      <c r="BO10" s="97"/>
      <c r="BP10" s="97"/>
      <c r="BQ10" s="102">
        <v>4</v>
      </c>
      <c r="BR10" s="103"/>
      <c r="BS10" s="740"/>
      <c r="BT10" s="741"/>
      <c r="BU10" s="741"/>
      <c r="BV10" s="741"/>
      <c r="BW10" s="741"/>
      <c r="BX10" s="741"/>
      <c r="BY10" s="741"/>
      <c r="BZ10" s="741"/>
      <c r="CA10" s="741"/>
      <c r="CB10" s="741"/>
      <c r="CC10" s="741"/>
      <c r="CD10" s="741"/>
      <c r="CE10" s="741"/>
      <c r="CF10" s="741"/>
      <c r="CG10" s="742"/>
      <c r="CH10" s="751"/>
      <c r="CI10" s="752"/>
      <c r="CJ10" s="752"/>
      <c r="CK10" s="752"/>
      <c r="CL10" s="753"/>
      <c r="CM10" s="751"/>
      <c r="CN10" s="752"/>
      <c r="CO10" s="752"/>
      <c r="CP10" s="752"/>
      <c r="CQ10" s="753"/>
      <c r="CR10" s="751"/>
      <c r="CS10" s="752"/>
      <c r="CT10" s="752"/>
      <c r="CU10" s="752"/>
      <c r="CV10" s="753"/>
      <c r="CW10" s="751"/>
      <c r="CX10" s="752"/>
      <c r="CY10" s="752"/>
      <c r="CZ10" s="752"/>
      <c r="DA10" s="753"/>
      <c r="DB10" s="751"/>
      <c r="DC10" s="752"/>
      <c r="DD10" s="752"/>
      <c r="DE10" s="752"/>
      <c r="DF10" s="753"/>
      <c r="DG10" s="751"/>
      <c r="DH10" s="752"/>
      <c r="DI10" s="752"/>
      <c r="DJ10" s="752"/>
      <c r="DK10" s="753"/>
      <c r="DL10" s="751"/>
      <c r="DM10" s="752"/>
      <c r="DN10" s="752"/>
      <c r="DO10" s="752"/>
      <c r="DP10" s="753"/>
      <c r="DQ10" s="751"/>
      <c r="DR10" s="752"/>
      <c r="DS10" s="752"/>
      <c r="DT10" s="752"/>
      <c r="DU10" s="753"/>
      <c r="DV10" s="740"/>
      <c r="DW10" s="741"/>
      <c r="DX10" s="741"/>
      <c r="DY10" s="741"/>
      <c r="DZ10" s="754"/>
      <c r="EA10" s="98"/>
    </row>
    <row r="11" spans="1:131" s="99" customFormat="1" ht="26.25" customHeight="1" x14ac:dyDescent="0.2">
      <c r="A11" s="102">
        <v>5</v>
      </c>
      <c r="B11" s="727"/>
      <c r="C11" s="728"/>
      <c r="D11" s="728"/>
      <c r="E11" s="728"/>
      <c r="F11" s="728"/>
      <c r="G11" s="728"/>
      <c r="H11" s="728"/>
      <c r="I11" s="728"/>
      <c r="J11" s="728"/>
      <c r="K11" s="728"/>
      <c r="L11" s="728"/>
      <c r="M11" s="728"/>
      <c r="N11" s="728"/>
      <c r="O11" s="728"/>
      <c r="P11" s="729"/>
      <c r="Q11" s="730"/>
      <c r="R11" s="731"/>
      <c r="S11" s="731"/>
      <c r="T11" s="731"/>
      <c r="U11" s="731"/>
      <c r="V11" s="731"/>
      <c r="W11" s="731"/>
      <c r="X11" s="731"/>
      <c r="Y11" s="731"/>
      <c r="Z11" s="731"/>
      <c r="AA11" s="731"/>
      <c r="AB11" s="731"/>
      <c r="AC11" s="731"/>
      <c r="AD11" s="731"/>
      <c r="AE11" s="732"/>
      <c r="AF11" s="733"/>
      <c r="AG11" s="734"/>
      <c r="AH11" s="734"/>
      <c r="AI11" s="734"/>
      <c r="AJ11" s="735"/>
      <c r="AK11" s="736"/>
      <c r="AL11" s="737"/>
      <c r="AM11" s="737"/>
      <c r="AN11" s="737"/>
      <c r="AO11" s="737"/>
      <c r="AP11" s="737"/>
      <c r="AQ11" s="737"/>
      <c r="AR11" s="737"/>
      <c r="AS11" s="737"/>
      <c r="AT11" s="737"/>
      <c r="AU11" s="738"/>
      <c r="AV11" s="738"/>
      <c r="AW11" s="738"/>
      <c r="AX11" s="738"/>
      <c r="AY11" s="739"/>
      <c r="AZ11" s="96"/>
      <c r="BA11" s="96"/>
      <c r="BB11" s="96"/>
      <c r="BC11" s="96"/>
      <c r="BD11" s="96"/>
      <c r="BE11" s="97"/>
      <c r="BF11" s="97"/>
      <c r="BG11" s="97"/>
      <c r="BH11" s="97"/>
      <c r="BI11" s="97"/>
      <c r="BJ11" s="97"/>
      <c r="BK11" s="97"/>
      <c r="BL11" s="97"/>
      <c r="BM11" s="97"/>
      <c r="BN11" s="97"/>
      <c r="BO11" s="97"/>
      <c r="BP11" s="97"/>
      <c r="BQ11" s="102">
        <v>5</v>
      </c>
      <c r="BR11" s="103"/>
      <c r="BS11" s="740"/>
      <c r="BT11" s="741"/>
      <c r="BU11" s="741"/>
      <c r="BV11" s="741"/>
      <c r="BW11" s="741"/>
      <c r="BX11" s="741"/>
      <c r="BY11" s="741"/>
      <c r="BZ11" s="741"/>
      <c r="CA11" s="741"/>
      <c r="CB11" s="741"/>
      <c r="CC11" s="741"/>
      <c r="CD11" s="741"/>
      <c r="CE11" s="741"/>
      <c r="CF11" s="741"/>
      <c r="CG11" s="742"/>
      <c r="CH11" s="751"/>
      <c r="CI11" s="752"/>
      <c r="CJ11" s="752"/>
      <c r="CK11" s="752"/>
      <c r="CL11" s="753"/>
      <c r="CM11" s="751"/>
      <c r="CN11" s="752"/>
      <c r="CO11" s="752"/>
      <c r="CP11" s="752"/>
      <c r="CQ11" s="753"/>
      <c r="CR11" s="751"/>
      <c r="CS11" s="752"/>
      <c r="CT11" s="752"/>
      <c r="CU11" s="752"/>
      <c r="CV11" s="753"/>
      <c r="CW11" s="751"/>
      <c r="CX11" s="752"/>
      <c r="CY11" s="752"/>
      <c r="CZ11" s="752"/>
      <c r="DA11" s="753"/>
      <c r="DB11" s="751"/>
      <c r="DC11" s="752"/>
      <c r="DD11" s="752"/>
      <c r="DE11" s="752"/>
      <c r="DF11" s="753"/>
      <c r="DG11" s="751"/>
      <c r="DH11" s="752"/>
      <c r="DI11" s="752"/>
      <c r="DJ11" s="752"/>
      <c r="DK11" s="753"/>
      <c r="DL11" s="751"/>
      <c r="DM11" s="752"/>
      <c r="DN11" s="752"/>
      <c r="DO11" s="752"/>
      <c r="DP11" s="753"/>
      <c r="DQ11" s="751"/>
      <c r="DR11" s="752"/>
      <c r="DS11" s="752"/>
      <c r="DT11" s="752"/>
      <c r="DU11" s="753"/>
      <c r="DV11" s="740"/>
      <c r="DW11" s="741"/>
      <c r="DX11" s="741"/>
      <c r="DY11" s="741"/>
      <c r="DZ11" s="754"/>
      <c r="EA11" s="98"/>
    </row>
    <row r="12" spans="1:131" s="99" customFormat="1" ht="26.25" customHeight="1" x14ac:dyDescent="0.2">
      <c r="A12" s="102">
        <v>6</v>
      </c>
      <c r="B12" s="727"/>
      <c r="C12" s="728"/>
      <c r="D12" s="728"/>
      <c r="E12" s="728"/>
      <c r="F12" s="728"/>
      <c r="G12" s="728"/>
      <c r="H12" s="728"/>
      <c r="I12" s="728"/>
      <c r="J12" s="728"/>
      <c r="K12" s="728"/>
      <c r="L12" s="728"/>
      <c r="M12" s="728"/>
      <c r="N12" s="728"/>
      <c r="O12" s="728"/>
      <c r="P12" s="729"/>
      <c r="Q12" s="730"/>
      <c r="R12" s="731"/>
      <c r="S12" s="731"/>
      <c r="T12" s="731"/>
      <c r="U12" s="731"/>
      <c r="V12" s="731"/>
      <c r="W12" s="731"/>
      <c r="X12" s="731"/>
      <c r="Y12" s="731"/>
      <c r="Z12" s="731"/>
      <c r="AA12" s="731"/>
      <c r="AB12" s="731"/>
      <c r="AC12" s="731"/>
      <c r="AD12" s="731"/>
      <c r="AE12" s="732"/>
      <c r="AF12" s="733"/>
      <c r="AG12" s="734"/>
      <c r="AH12" s="734"/>
      <c r="AI12" s="734"/>
      <c r="AJ12" s="735"/>
      <c r="AK12" s="736"/>
      <c r="AL12" s="737"/>
      <c r="AM12" s="737"/>
      <c r="AN12" s="737"/>
      <c r="AO12" s="737"/>
      <c r="AP12" s="737"/>
      <c r="AQ12" s="737"/>
      <c r="AR12" s="737"/>
      <c r="AS12" s="737"/>
      <c r="AT12" s="737"/>
      <c r="AU12" s="738"/>
      <c r="AV12" s="738"/>
      <c r="AW12" s="738"/>
      <c r="AX12" s="738"/>
      <c r="AY12" s="739"/>
      <c r="AZ12" s="96"/>
      <c r="BA12" s="96"/>
      <c r="BB12" s="96"/>
      <c r="BC12" s="96"/>
      <c r="BD12" s="96"/>
      <c r="BE12" s="97"/>
      <c r="BF12" s="97"/>
      <c r="BG12" s="97"/>
      <c r="BH12" s="97"/>
      <c r="BI12" s="97"/>
      <c r="BJ12" s="97"/>
      <c r="BK12" s="97"/>
      <c r="BL12" s="97"/>
      <c r="BM12" s="97"/>
      <c r="BN12" s="97"/>
      <c r="BO12" s="97"/>
      <c r="BP12" s="97"/>
      <c r="BQ12" s="102">
        <v>6</v>
      </c>
      <c r="BR12" s="103"/>
      <c r="BS12" s="740"/>
      <c r="BT12" s="741"/>
      <c r="BU12" s="741"/>
      <c r="BV12" s="741"/>
      <c r="BW12" s="741"/>
      <c r="BX12" s="741"/>
      <c r="BY12" s="741"/>
      <c r="BZ12" s="741"/>
      <c r="CA12" s="741"/>
      <c r="CB12" s="741"/>
      <c r="CC12" s="741"/>
      <c r="CD12" s="741"/>
      <c r="CE12" s="741"/>
      <c r="CF12" s="741"/>
      <c r="CG12" s="742"/>
      <c r="CH12" s="751"/>
      <c r="CI12" s="752"/>
      <c r="CJ12" s="752"/>
      <c r="CK12" s="752"/>
      <c r="CL12" s="753"/>
      <c r="CM12" s="751"/>
      <c r="CN12" s="752"/>
      <c r="CO12" s="752"/>
      <c r="CP12" s="752"/>
      <c r="CQ12" s="753"/>
      <c r="CR12" s="751"/>
      <c r="CS12" s="752"/>
      <c r="CT12" s="752"/>
      <c r="CU12" s="752"/>
      <c r="CV12" s="753"/>
      <c r="CW12" s="751"/>
      <c r="CX12" s="752"/>
      <c r="CY12" s="752"/>
      <c r="CZ12" s="752"/>
      <c r="DA12" s="753"/>
      <c r="DB12" s="751"/>
      <c r="DC12" s="752"/>
      <c r="DD12" s="752"/>
      <c r="DE12" s="752"/>
      <c r="DF12" s="753"/>
      <c r="DG12" s="751"/>
      <c r="DH12" s="752"/>
      <c r="DI12" s="752"/>
      <c r="DJ12" s="752"/>
      <c r="DK12" s="753"/>
      <c r="DL12" s="751"/>
      <c r="DM12" s="752"/>
      <c r="DN12" s="752"/>
      <c r="DO12" s="752"/>
      <c r="DP12" s="753"/>
      <c r="DQ12" s="751"/>
      <c r="DR12" s="752"/>
      <c r="DS12" s="752"/>
      <c r="DT12" s="752"/>
      <c r="DU12" s="753"/>
      <c r="DV12" s="740"/>
      <c r="DW12" s="741"/>
      <c r="DX12" s="741"/>
      <c r="DY12" s="741"/>
      <c r="DZ12" s="754"/>
      <c r="EA12" s="98"/>
    </row>
    <row r="13" spans="1:131" s="99" customFormat="1" ht="26.25" customHeight="1" x14ac:dyDescent="0.2">
      <c r="A13" s="102">
        <v>7</v>
      </c>
      <c r="B13" s="727"/>
      <c r="C13" s="728"/>
      <c r="D13" s="728"/>
      <c r="E13" s="728"/>
      <c r="F13" s="728"/>
      <c r="G13" s="728"/>
      <c r="H13" s="728"/>
      <c r="I13" s="728"/>
      <c r="J13" s="728"/>
      <c r="K13" s="728"/>
      <c r="L13" s="728"/>
      <c r="M13" s="728"/>
      <c r="N13" s="728"/>
      <c r="O13" s="728"/>
      <c r="P13" s="729"/>
      <c r="Q13" s="730"/>
      <c r="R13" s="731"/>
      <c r="S13" s="731"/>
      <c r="T13" s="731"/>
      <c r="U13" s="731"/>
      <c r="V13" s="731"/>
      <c r="W13" s="731"/>
      <c r="X13" s="731"/>
      <c r="Y13" s="731"/>
      <c r="Z13" s="731"/>
      <c r="AA13" s="731"/>
      <c r="AB13" s="731"/>
      <c r="AC13" s="731"/>
      <c r="AD13" s="731"/>
      <c r="AE13" s="732"/>
      <c r="AF13" s="733"/>
      <c r="AG13" s="734"/>
      <c r="AH13" s="734"/>
      <c r="AI13" s="734"/>
      <c r="AJ13" s="735"/>
      <c r="AK13" s="736"/>
      <c r="AL13" s="737"/>
      <c r="AM13" s="737"/>
      <c r="AN13" s="737"/>
      <c r="AO13" s="737"/>
      <c r="AP13" s="737"/>
      <c r="AQ13" s="737"/>
      <c r="AR13" s="737"/>
      <c r="AS13" s="737"/>
      <c r="AT13" s="737"/>
      <c r="AU13" s="738"/>
      <c r="AV13" s="738"/>
      <c r="AW13" s="738"/>
      <c r="AX13" s="738"/>
      <c r="AY13" s="739"/>
      <c r="AZ13" s="96"/>
      <c r="BA13" s="96"/>
      <c r="BB13" s="96"/>
      <c r="BC13" s="96"/>
      <c r="BD13" s="96"/>
      <c r="BE13" s="97"/>
      <c r="BF13" s="97"/>
      <c r="BG13" s="97"/>
      <c r="BH13" s="97"/>
      <c r="BI13" s="97"/>
      <c r="BJ13" s="97"/>
      <c r="BK13" s="97"/>
      <c r="BL13" s="97"/>
      <c r="BM13" s="97"/>
      <c r="BN13" s="97"/>
      <c r="BO13" s="97"/>
      <c r="BP13" s="97"/>
      <c r="BQ13" s="102">
        <v>7</v>
      </c>
      <c r="BR13" s="103"/>
      <c r="BS13" s="740"/>
      <c r="BT13" s="741"/>
      <c r="BU13" s="741"/>
      <c r="BV13" s="741"/>
      <c r="BW13" s="741"/>
      <c r="BX13" s="741"/>
      <c r="BY13" s="741"/>
      <c r="BZ13" s="741"/>
      <c r="CA13" s="741"/>
      <c r="CB13" s="741"/>
      <c r="CC13" s="741"/>
      <c r="CD13" s="741"/>
      <c r="CE13" s="741"/>
      <c r="CF13" s="741"/>
      <c r="CG13" s="742"/>
      <c r="CH13" s="751"/>
      <c r="CI13" s="752"/>
      <c r="CJ13" s="752"/>
      <c r="CK13" s="752"/>
      <c r="CL13" s="753"/>
      <c r="CM13" s="751"/>
      <c r="CN13" s="752"/>
      <c r="CO13" s="752"/>
      <c r="CP13" s="752"/>
      <c r="CQ13" s="753"/>
      <c r="CR13" s="751"/>
      <c r="CS13" s="752"/>
      <c r="CT13" s="752"/>
      <c r="CU13" s="752"/>
      <c r="CV13" s="753"/>
      <c r="CW13" s="751"/>
      <c r="CX13" s="752"/>
      <c r="CY13" s="752"/>
      <c r="CZ13" s="752"/>
      <c r="DA13" s="753"/>
      <c r="DB13" s="751"/>
      <c r="DC13" s="752"/>
      <c r="DD13" s="752"/>
      <c r="DE13" s="752"/>
      <c r="DF13" s="753"/>
      <c r="DG13" s="751"/>
      <c r="DH13" s="752"/>
      <c r="DI13" s="752"/>
      <c r="DJ13" s="752"/>
      <c r="DK13" s="753"/>
      <c r="DL13" s="751"/>
      <c r="DM13" s="752"/>
      <c r="DN13" s="752"/>
      <c r="DO13" s="752"/>
      <c r="DP13" s="753"/>
      <c r="DQ13" s="751"/>
      <c r="DR13" s="752"/>
      <c r="DS13" s="752"/>
      <c r="DT13" s="752"/>
      <c r="DU13" s="753"/>
      <c r="DV13" s="740"/>
      <c r="DW13" s="741"/>
      <c r="DX13" s="741"/>
      <c r="DY13" s="741"/>
      <c r="DZ13" s="754"/>
      <c r="EA13" s="98"/>
    </row>
    <row r="14" spans="1:131" s="99" customFormat="1" ht="26.25" customHeight="1" x14ac:dyDescent="0.2">
      <c r="A14" s="102">
        <v>8</v>
      </c>
      <c r="B14" s="727"/>
      <c r="C14" s="728"/>
      <c r="D14" s="728"/>
      <c r="E14" s="728"/>
      <c r="F14" s="728"/>
      <c r="G14" s="728"/>
      <c r="H14" s="728"/>
      <c r="I14" s="728"/>
      <c r="J14" s="728"/>
      <c r="K14" s="728"/>
      <c r="L14" s="728"/>
      <c r="M14" s="728"/>
      <c r="N14" s="728"/>
      <c r="O14" s="728"/>
      <c r="P14" s="729"/>
      <c r="Q14" s="730"/>
      <c r="R14" s="731"/>
      <c r="S14" s="731"/>
      <c r="T14" s="731"/>
      <c r="U14" s="731"/>
      <c r="V14" s="731"/>
      <c r="W14" s="731"/>
      <c r="X14" s="731"/>
      <c r="Y14" s="731"/>
      <c r="Z14" s="731"/>
      <c r="AA14" s="731"/>
      <c r="AB14" s="731"/>
      <c r="AC14" s="731"/>
      <c r="AD14" s="731"/>
      <c r="AE14" s="732"/>
      <c r="AF14" s="733"/>
      <c r="AG14" s="734"/>
      <c r="AH14" s="734"/>
      <c r="AI14" s="734"/>
      <c r="AJ14" s="735"/>
      <c r="AK14" s="736"/>
      <c r="AL14" s="737"/>
      <c r="AM14" s="737"/>
      <c r="AN14" s="737"/>
      <c r="AO14" s="737"/>
      <c r="AP14" s="737"/>
      <c r="AQ14" s="737"/>
      <c r="AR14" s="737"/>
      <c r="AS14" s="737"/>
      <c r="AT14" s="737"/>
      <c r="AU14" s="738"/>
      <c r="AV14" s="738"/>
      <c r="AW14" s="738"/>
      <c r="AX14" s="738"/>
      <c r="AY14" s="739"/>
      <c r="AZ14" s="96"/>
      <c r="BA14" s="96"/>
      <c r="BB14" s="96"/>
      <c r="BC14" s="96"/>
      <c r="BD14" s="96"/>
      <c r="BE14" s="97"/>
      <c r="BF14" s="97"/>
      <c r="BG14" s="97"/>
      <c r="BH14" s="97"/>
      <c r="BI14" s="97"/>
      <c r="BJ14" s="97"/>
      <c r="BK14" s="97"/>
      <c r="BL14" s="97"/>
      <c r="BM14" s="97"/>
      <c r="BN14" s="97"/>
      <c r="BO14" s="97"/>
      <c r="BP14" s="97"/>
      <c r="BQ14" s="102">
        <v>8</v>
      </c>
      <c r="BR14" s="103"/>
      <c r="BS14" s="740"/>
      <c r="BT14" s="741"/>
      <c r="BU14" s="741"/>
      <c r="BV14" s="741"/>
      <c r="BW14" s="741"/>
      <c r="BX14" s="741"/>
      <c r="BY14" s="741"/>
      <c r="BZ14" s="741"/>
      <c r="CA14" s="741"/>
      <c r="CB14" s="741"/>
      <c r="CC14" s="741"/>
      <c r="CD14" s="741"/>
      <c r="CE14" s="741"/>
      <c r="CF14" s="741"/>
      <c r="CG14" s="742"/>
      <c r="CH14" s="751"/>
      <c r="CI14" s="752"/>
      <c r="CJ14" s="752"/>
      <c r="CK14" s="752"/>
      <c r="CL14" s="753"/>
      <c r="CM14" s="751"/>
      <c r="CN14" s="752"/>
      <c r="CO14" s="752"/>
      <c r="CP14" s="752"/>
      <c r="CQ14" s="753"/>
      <c r="CR14" s="751"/>
      <c r="CS14" s="752"/>
      <c r="CT14" s="752"/>
      <c r="CU14" s="752"/>
      <c r="CV14" s="753"/>
      <c r="CW14" s="751"/>
      <c r="CX14" s="752"/>
      <c r="CY14" s="752"/>
      <c r="CZ14" s="752"/>
      <c r="DA14" s="753"/>
      <c r="DB14" s="751"/>
      <c r="DC14" s="752"/>
      <c r="DD14" s="752"/>
      <c r="DE14" s="752"/>
      <c r="DF14" s="753"/>
      <c r="DG14" s="751"/>
      <c r="DH14" s="752"/>
      <c r="DI14" s="752"/>
      <c r="DJ14" s="752"/>
      <c r="DK14" s="753"/>
      <c r="DL14" s="751"/>
      <c r="DM14" s="752"/>
      <c r="DN14" s="752"/>
      <c r="DO14" s="752"/>
      <c r="DP14" s="753"/>
      <c r="DQ14" s="751"/>
      <c r="DR14" s="752"/>
      <c r="DS14" s="752"/>
      <c r="DT14" s="752"/>
      <c r="DU14" s="753"/>
      <c r="DV14" s="740"/>
      <c r="DW14" s="741"/>
      <c r="DX14" s="741"/>
      <c r="DY14" s="741"/>
      <c r="DZ14" s="754"/>
      <c r="EA14" s="98"/>
    </row>
    <row r="15" spans="1:131" s="99" customFormat="1" ht="26.25" customHeight="1" x14ac:dyDescent="0.2">
      <c r="A15" s="102">
        <v>9</v>
      </c>
      <c r="B15" s="727"/>
      <c r="C15" s="728"/>
      <c r="D15" s="728"/>
      <c r="E15" s="728"/>
      <c r="F15" s="728"/>
      <c r="G15" s="728"/>
      <c r="H15" s="728"/>
      <c r="I15" s="728"/>
      <c r="J15" s="728"/>
      <c r="K15" s="728"/>
      <c r="L15" s="728"/>
      <c r="M15" s="728"/>
      <c r="N15" s="728"/>
      <c r="O15" s="728"/>
      <c r="P15" s="729"/>
      <c r="Q15" s="730"/>
      <c r="R15" s="731"/>
      <c r="S15" s="731"/>
      <c r="T15" s="731"/>
      <c r="U15" s="731"/>
      <c r="V15" s="731"/>
      <c r="W15" s="731"/>
      <c r="X15" s="731"/>
      <c r="Y15" s="731"/>
      <c r="Z15" s="731"/>
      <c r="AA15" s="731"/>
      <c r="AB15" s="731"/>
      <c r="AC15" s="731"/>
      <c r="AD15" s="731"/>
      <c r="AE15" s="732"/>
      <c r="AF15" s="733"/>
      <c r="AG15" s="734"/>
      <c r="AH15" s="734"/>
      <c r="AI15" s="734"/>
      <c r="AJ15" s="735"/>
      <c r="AK15" s="736"/>
      <c r="AL15" s="737"/>
      <c r="AM15" s="737"/>
      <c r="AN15" s="737"/>
      <c r="AO15" s="737"/>
      <c r="AP15" s="737"/>
      <c r="AQ15" s="737"/>
      <c r="AR15" s="737"/>
      <c r="AS15" s="737"/>
      <c r="AT15" s="737"/>
      <c r="AU15" s="738"/>
      <c r="AV15" s="738"/>
      <c r="AW15" s="738"/>
      <c r="AX15" s="738"/>
      <c r="AY15" s="739"/>
      <c r="AZ15" s="96"/>
      <c r="BA15" s="96"/>
      <c r="BB15" s="96"/>
      <c r="BC15" s="96"/>
      <c r="BD15" s="96"/>
      <c r="BE15" s="97"/>
      <c r="BF15" s="97"/>
      <c r="BG15" s="97"/>
      <c r="BH15" s="97"/>
      <c r="BI15" s="97"/>
      <c r="BJ15" s="97"/>
      <c r="BK15" s="97"/>
      <c r="BL15" s="97"/>
      <c r="BM15" s="97"/>
      <c r="BN15" s="97"/>
      <c r="BO15" s="97"/>
      <c r="BP15" s="97"/>
      <c r="BQ15" s="102">
        <v>9</v>
      </c>
      <c r="BR15" s="103"/>
      <c r="BS15" s="740"/>
      <c r="BT15" s="741"/>
      <c r="BU15" s="741"/>
      <c r="BV15" s="741"/>
      <c r="BW15" s="741"/>
      <c r="BX15" s="741"/>
      <c r="BY15" s="741"/>
      <c r="BZ15" s="741"/>
      <c r="CA15" s="741"/>
      <c r="CB15" s="741"/>
      <c r="CC15" s="741"/>
      <c r="CD15" s="741"/>
      <c r="CE15" s="741"/>
      <c r="CF15" s="741"/>
      <c r="CG15" s="742"/>
      <c r="CH15" s="751"/>
      <c r="CI15" s="752"/>
      <c r="CJ15" s="752"/>
      <c r="CK15" s="752"/>
      <c r="CL15" s="753"/>
      <c r="CM15" s="751"/>
      <c r="CN15" s="752"/>
      <c r="CO15" s="752"/>
      <c r="CP15" s="752"/>
      <c r="CQ15" s="753"/>
      <c r="CR15" s="751"/>
      <c r="CS15" s="752"/>
      <c r="CT15" s="752"/>
      <c r="CU15" s="752"/>
      <c r="CV15" s="753"/>
      <c r="CW15" s="751"/>
      <c r="CX15" s="752"/>
      <c r="CY15" s="752"/>
      <c r="CZ15" s="752"/>
      <c r="DA15" s="753"/>
      <c r="DB15" s="751"/>
      <c r="DC15" s="752"/>
      <c r="DD15" s="752"/>
      <c r="DE15" s="752"/>
      <c r="DF15" s="753"/>
      <c r="DG15" s="751"/>
      <c r="DH15" s="752"/>
      <c r="DI15" s="752"/>
      <c r="DJ15" s="752"/>
      <c r="DK15" s="753"/>
      <c r="DL15" s="751"/>
      <c r="DM15" s="752"/>
      <c r="DN15" s="752"/>
      <c r="DO15" s="752"/>
      <c r="DP15" s="753"/>
      <c r="DQ15" s="751"/>
      <c r="DR15" s="752"/>
      <c r="DS15" s="752"/>
      <c r="DT15" s="752"/>
      <c r="DU15" s="753"/>
      <c r="DV15" s="740"/>
      <c r="DW15" s="741"/>
      <c r="DX15" s="741"/>
      <c r="DY15" s="741"/>
      <c r="DZ15" s="754"/>
      <c r="EA15" s="98"/>
    </row>
    <row r="16" spans="1:131" s="99" customFormat="1" ht="26.25" customHeight="1" x14ac:dyDescent="0.2">
      <c r="A16" s="102">
        <v>10</v>
      </c>
      <c r="B16" s="727"/>
      <c r="C16" s="728"/>
      <c r="D16" s="728"/>
      <c r="E16" s="728"/>
      <c r="F16" s="728"/>
      <c r="G16" s="728"/>
      <c r="H16" s="728"/>
      <c r="I16" s="728"/>
      <c r="J16" s="728"/>
      <c r="K16" s="728"/>
      <c r="L16" s="728"/>
      <c r="M16" s="728"/>
      <c r="N16" s="728"/>
      <c r="O16" s="728"/>
      <c r="P16" s="729"/>
      <c r="Q16" s="730"/>
      <c r="R16" s="731"/>
      <c r="S16" s="731"/>
      <c r="T16" s="731"/>
      <c r="U16" s="731"/>
      <c r="V16" s="731"/>
      <c r="W16" s="731"/>
      <c r="X16" s="731"/>
      <c r="Y16" s="731"/>
      <c r="Z16" s="731"/>
      <c r="AA16" s="731"/>
      <c r="AB16" s="731"/>
      <c r="AC16" s="731"/>
      <c r="AD16" s="731"/>
      <c r="AE16" s="732"/>
      <c r="AF16" s="733"/>
      <c r="AG16" s="734"/>
      <c r="AH16" s="734"/>
      <c r="AI16" s="734"/>
      <c r="AJ16" s="735"/>
      <c r="AK16" s="736"/>
      <c r="AL16" s="737"/>
      <c r="AM16" s="737"/>
      <c r="AN16" s="737"/>
      <c r="AO16" s="737"/>
      <c r="AP16" s="737"/>
      <c r="AQ16" s="737"/>
      <c r="AR16" s="737"/>
      <c r="AS16" s="737"/>
      <c r="AT16" s="737"/>
      <c r="AU16" s="738"/>
      <c r="AV16" s="738"/>
      <c r="AW16" s="738"/>
      <c r="AX16" s="738"/>
      <c r="AY16" s="739"/>
      <c r="AZ16" s="96"/>
      <c r="BA16" s="96"/>
      <c r="BB16" s="96"/>
      <c r="BC16" s="96"/>
      <c r="BD16" s="96"/>
      <c r="BE16" s="97"/>
      <c r="BF16" s="97"/>
      <c r="BG16" s="97"/>
      <c r="BH16" s="97"/>
      <c r="BI16" s="97"/>
      <c r="BJ16" s="97"/>
      <c r="BK16" s="97"/>
      <c r="BL16" s="97"/>
      <c r="BM16" s="97"/>
      <c r="BN16" s="97"/>
      <c r="BO16" s="97"/>
      <c r="BP16" s="97"/>
      <c r="BQ16" s="102">
        <v>10</v>
      </c>
      <c r="BR16" s="103"/>
      <c r="BS16" s="740"/>
      <c r="BT16" s="741"/>
      <c r="BU16" s="741"/>
      <c r="BV16" s="741"/>
      <c r="BW16" s="741"/>
      <c r="BX16" s="741"/>
      <c r="BY16" s="741"/>
      <c r="BZ16" s="741"/>
      <c r="CA16" s="741"/>
      <c r="CB16" s="741"/>
      <c r="CC16" s="741"/>
      <c r="CD16" s="741"/>
      <c r="CE16" s="741"/>
      <c r="CF16" s="741"/>
      <c r="CG16" s="742"/>
      <c r="CH16" s="751"/>
      <c r="CI16" s="752"/>
      <c r="CJ16" s="752"/>
      <c r="CK16" s="752"/>
      <c r="CL16" s="753"/>
      <c r="CM16" s="751"/>
      <c r="CN16" s="752"/>
      <c r="CO16" s="752"/>
      <c r="CP16" s="752"/>
      <c r="CQ16" s="753"/>
      <c r="CR16" s="751"/>
      <c r="CS16" s="752"/>
      <c r="CT16" s="752"/>
      <c r="CU16" s="752"/>
      <c r="CV16" s="753"/>
      <c r="CW16" s="751"/>
      <c r="CX16" s="752"/>
      <c r="CY16" s="752"/>
      <c r="CZ16" s="752"/>
      <c r="DA16" s="753"/>
      <c r="DB16" s="751"/>
      <c r="DC16" s="752"/>
      <c r="DD16" s="752"/>
      <c r="DE16" s="752"/>
      <c r="DF16" s="753"/>
      <c r="DG16" s="751"/>
      <c r="DH16" s="752"/>
      <c r="DI16" s="752"/>
      <c r="DJ16" s="752"/>
      <c r="DK16" s="753"/>
      <c r="DL16" s="751"/>
      <c r="DM16" s="752"/>
      <c r="DN16" s="752"/>
      <c r="DO16" s="752"/>
      <c r="DP16" s="753"/>
      <c r="DQ16" s="751"/>
      <c r="DR16" s="752"/>
      <c r="DS16" s="752"/>
      <c r="DT16" s="752"/>
      <c r="DU16" s="753"/>
      <c r="DV16" s="740"/>
      <c r="DW16" s="741"/>
      <c r="DX16" s="741"/>
      <c r="DY16" s="741"/>
      <c r="DZ16" s="754"/>
      <c r="EA16" s="98"/>
    </row>
    <row r="17" spans="1:131" s="99" customFormat="1" ht="26.25" customHeight="1" x14ac:dyDescent="0.2">
      <c r="A17" s="102">
        <v>11</v>
      </c>
      <c r="B17" s="727"/>
      <c r="C17" s="728"/>
      <c r="D17" s="728"/>
      <c r="E17" s="728"/>
      <c r="F17" s="728"/>
      <c r="G17" s="728"/>
      <c r="H17" s="728"/>
      <c r="I17" s="728"/>
      <c r="J17" s="728"/>
      <c r="K17" s="728"/>
      <c r="L17" s="728"/>
      <c r="M17" s="728"/>
      <c r="N17" s="728"/>
      <c r="O17" s="728"/>
      <c r="P17" s="729"/>
      <c r="Q17" s="730"/>
      <c r="R17" s="731"/>
      <c r="S17" s="731"/>
      <c r="T17" s="731"/>
      <c r="U17" s="731"/>
      <c r="V17" s="731"/>
      <c r="W17" s="731"/>
      <c r="X17" s="731"/>
      <c r="Y17" s="731"/>
      <c r="Z17" s="731"/>
      <c r="AA17" s="731"/>
      <c r="AB17" s="731"/>
      <c r="AC17" s="731"/>
      <c r="AD17" s="731"/>
      <c r="AE17" s="732"/>
      <c r="AF17" s="733"/>
      <c r="AG17" s="734"/>
      <c r="AH17" s="734"/>
      <c r="AI17" s="734"/>
      <c r="AJ17" s="735"/>
      <c r="AK17" s="736"/>
      <c r="AL17" s="737"/>
      <c r="AM17" s="737"/>
      <c r="AN17" s="737"/>
      <c r="AO17" s="737"/>
      <c r="AP17" s="737"/>
      <c r="AQ17" s="737"/>
      <c r="AR17" s="737"/>
      <c r="AS17" s="737"/>
      <c r="AT17" s="737"/>
      <c r="AU17" s="738"/>
      <c r="AV17" s="738"/>
      <c r="AW17" s="738"/>
      <c r="AX17" s="738"/>
      <c r="AY17" s="739"/>
      <c r="AZ17" s="96"/>
      <c r="BA17" s="96"/>
      <c r="BB17" s="96"/>
      <c r="BC17" s="96"/>
      <c r="BD17" s="96"/>
      <c r="BE17" s="97"/>
      <c r="BF17" s="97"/>
      <c r="BG17" s="97"/>
      <c r="BH17" s="97"/>
      <c r="BI17" s="97"/>
      <c r="BJ17" s="97"/>
      <c r="BK17" s="97"/>
      <c r="BL17" s="97"/>
      <c r="BM17" s="97"/>
      <c r="BN17" s="97"/>
      <c r="BO17" s="97"/>
      <c r="BP17" s="97"/>
      <c r="BQ17" s="102">
        <v>11</v>
      </c>
      <c r="BR17" s="103"/>
      <c r="BS17" s="740"/>
      <c r="BT17" s="741"/>
      <c r="BU17" s="741"/>
      <c r="BV17" s="741"/>
      <c r="BW17" s="741"/>
      <c r="BX17" s="741"/>
      <c r="BY17" s="741"/>
      <c r="BZ17" s="741"/>
      <c r="CA17" s="741"/>
      <c r="CB17" s="741"/>
      <c r="CC17" s="741"/>
      <c r="CD17" s="741"/>
      <c r="CE17" s="741"/>
      <c r="CF17" s="741"/>
      <c r="CG17" s="742"/>
      <c r="CH17" s="751"/>
      <c r="CI17" s="752"/>
      <c r="CJ17" s="752"/>
      <c r="CK17" s="752"/>
      <c r="CL17" s="753"/>
      <c r="CM17" s="751"/>
      <c r="CN17" s="752"/>
      <c r="CO17" s="752"/>
      <c r="CP17" s="752"/>
      <c r="CQ17" s="753"/>
      <c r="CR17" s="751"/>
      <c r="CS17" s="752"/>
      <c r="CT17" s="752"/>
      <c r="CU17" s="752"/>
      <c r="CV17" s="753"/>
      <c r="CW17" s="751"/>
      <c r="CX17" s="752"/>
      <c r="CY17" s="752"/>
      <c r="CZ17" s="752"/>
      <c r="DA17" s="753"/>
      <c r="DB17" s="751"/>
      <c r="DC17" s="752"/>
      <c r="DD17" s="752"/>
      <c r="DE17" s="752"/>
      <c r="DF17" s="753"/>
      <c r="DG17" s="751"/>
      <c r="DH17" s="752"/>
      <c r="DI17" s="752"/>
      <c r="DJ17" s="752"/>
      <c r="DK17" s="753"/>
      <c r="DL17" s="751"/>
      <c r="DM17" s="752"/>
      <c r="DN17" s="752"/>
      <c r="DO17" s="752"/>
      <c r="DP17" s="753"/>
      <c r="DQ17" s="751"/>
      <c r="DR17" s="752"/>
      <c r="DS17" s="752"/>
      <c r="DT17" s="752"/>
      <c r="DU17" s="753"/>
      <c r="DV17" s="740"/>
      <c r="DW17" s="741"/>
      <c r="DX17" s="741"/>
      <c r="DY17" s="741"/>
      <c r="DZ17" s="754"/>
      <c r="EA17" s="98"/>
    </row>
    <row r="18" spans="1:131" s="99" customFormat="1" ht="26.25" customHeight="1" x14ac:dyDescent="0.2">
      <c r="A18" s="102">
        <v>12</v>
      </c>
      <c r="B18" s="727"/>
      <c r="C18" s="728"/>
      <c r="D18" s="728"/>
      <c r="E18" s="728"/>
      <c r="F18" s="728"/>
      <c r="G18" s="728"/>
      <c r="H18" s="728"/>
      <c r="I18" s="728"/>
      <c r="J18" s="728"/>
      <c r="K18" s="728"/>
      <c r="L18" s="728"/>
      <c r="M18" s="728"/>
      <c r="N18" s="728"/>
      <c r="O18" s="728"/>
      <c r="P18" s="729"/>
      <c r="Q18" s="730"/>
      <c r="R18" s="731"/>
      <c r="S18" s="731"/>
      <c r="T18" s="731"/>
      <c r="U18" s="731"/>
      <c r="V18" s="731"/>
      <c r="W18" s="731"/>
      <c r="X18" s="731"/>
      <c r="Y18" s="731"/>
      <c r="Z18" s="731"/>
      <c r="AA18" s="731"/>
      <c r="AB18" s="731"/>
      <c r="AC18" s="731"/>
      <c r="AD18" s="731"/>
      <c r="AE18" s="732"/>
      <c r="AF18" s="733"/>
      <c r="AG18" s="734"/>
      <c r="AH18" s="734"/>
      <c r="AI18" s="734"/>
      <c r="AJ18" s="735"/>
      <c r="AK18" s="736"/>
      <c r="AL18" s="737"/>
      <c r="AM18" s="737"/>
      <c r="AN18" s="737"/>
      <c r="AO18" s="737"/>
      <c r="AP18" s="737"/>
      <c r="AQ18" s="737"/>
      <c r="AR18" s="737"/>
      <c r="AS18" s="737"/>
      <c r="AT18" s="737"/>
      <c r="AU18" s="738"/>
      <c r="AV18" s="738"/>
      <c r="AW18" s="738"/>
      <c r="AX18" s="738"/>
      <c r="AY18" s="739"/>
      <c r="AZ18" s="96"/>
      <c r="BA18" s="96"/>
      <c r="BB18" s="96"/>
      <c r="BC18" s="96"/>
      <c r="BD18" s="96"/>
      <c r="BE18" s="97"/>
      <c r="BF18" s="97"/>
      <c r="BG18" s="97"/>
      <c r="BH18" s="97"/>
      <c r="BI18" s="97"/>
      <c r="BJ18" s="97"/>
      <c r="BK18" s="97"/>
      <c r="BL18" s="97"/>
      <c r="BM18" s="97"/>
      <c r="BN18" s="97"/>
      <c r="BO18" s="97"/>
      <c r="BP18" s="97"/>
      <c r="BQ18" s="102">
        <v>12</v>
      </c>
      <c r="BR18" s="103"/>
      <c r="BS18" s="740"/>
      <c r="BT18" s="741"/>
      <c r="BU18" s="741"/>
      <c r="BV18" s="741"/>
      <c r="BW18" s="741"/>
      <c r="BX18" s="741"/>
      <c r="BY18" s="741"/>
      <c r="BZ18" s="741"/>
      <c r="CA18" s="741"/>
      <c r="CB18" s="741"/>
      <c r="CC18" s="741"/>
      <c r="CD18" s="741"/>
      <c r="CE18" s="741"/>
      <c r="CF18" s="741"/>
      <c r="CG18" s="742"/>
      <c r="CH18" s="751"/>
      <c r="CI18" s="752"/>
      <c r="CJ18" s="752"/>
      <c r="CK18" s="752"/>
      <c r="CL18" s="753"/>
      <c r="CM18" s="751"/>
      <c r="CN18" s="752"/>
      <c r="CO18" s="752"/>
      <c r="CP18" s="752"/>
      <c r="CQ18" s="753"/>
      <c r="CR18" s="751"/>
      <c r="CS18" s="752"/>
      <c r="CT18" s="752"/>
      <c r="CU18" s="752"/>
      <c r="CV18" s="753"/>
      <c r="CW18" s="751"/>
      <c r="CX18" s="752"/>
      <c r="CY18" s="752"/>
      <c r="CZ18" s="752"/>
      <c r="DA18" s="753"/>
      <c r="DB18" s="751"/>
      <c r="DC18" s="752"/>
      <c r="DD18" s="752"/>
      <c r="DE18" s="752"/>
      <c r="DF18" s="753"/>
      <c r="DG18" s="751"/>
      <c r="DH18" s="752"/>
      <c r="DI18" s="752"/>
      <c r="DJ18" s="752"/>
      <c r="DK18" s="753"/>
      <c r="DL18" s="751"/>
      <c r="DM18" s="752"/>
      <c r="DN18" s="752"/>
      <c r="DO18" s="752"/>
      <c r="DP18" s="753"/>
      <c r="DQ18" s="751"/>
      <c r="DR18" s="752"/>
      <c r="DS18" s="752"/>
      <c r="DT18" s="752"/>
      <c r="DU18" s="753"/>
      <c r="DV18" s="740"/>
      <c r="DW18" s="741"/>
      <c r="DX18" s="741"/>
      <c r="DY18" s="741"/>
      <c r="DZ18" s="754"/>
      <c r="EA18" s="98"/>
    </row>
    <row r="19" spans="1:131" s="99" customFormat="1" ht="26.25" customHeight="1" x14ac:dyDescent="0.2">
      <c r="A19" s="102">
        <v>13</v>
      </c>
      <c r="B19" s="727"/>
      <c r="C19" s="728"/>
      <c r="D19" s="728"/>
      <c r="E19" s="728"/>
      <c r="F19" s="728"/>
      <c r="G19" s="728"/>
      <c r="H19" s="728"/>
      <c r="I19" s="728"/>
      <c r="J19" s="728"/>
      <c r="K19" s="728"/>
      <c r="L19" s="728"/>
      <c r="M19" s="728"/>
      <c r="N19" s="728"/>
      <c r="O19" s="728"/>
      <c r="P19" s="729"/>
      <c r="Q19" s="730"/>
      <c r="R19" s="731"/>
      <c r="S19" s="731"/>
      <c r="T19" s="731"/>
      <c r="U19" s="731"/>
      <c r="V19" s="731"/>
      <c r="W19" s="731"/>
      <c r="X19" s="731"/>
      <c r="Y19" s="731"/>
      <c r="Z19" s="731"/>
      <c r="AA19" s="731"/>
      <c r="AB19" s="731"/>
      <c r="AC19" s="731"/>
      <c r="AD19" s="731"/>
      <c r="AE19" s="732"/>
      <c r="AF19" s="733"/>
      <c r="AG19" s="734"/>
      <c r="AH19" s="734"/>
      <c r="AI19" s="734"/>
      <c r="AJ19" s="735"/>
      <c r="AK19" s="736"/>
      <c r="AL19" s="737"/>
      <c r="AM19" s="737"/>
      <c r="AN19" s="737"/>
      <c r="AO19" s="737"/>
      <c r="AP19" s="737"/>
      <c r="AQ19" s="737"/>
      <c r="AR19" s="737"/>
      <c r="AS19" s="737"/>
      <c r="AT19" s="737"/>
      <c r="AU19" s="738"/>
      <c r="AV19" s="738"/>
      <c r="AW19" s="738"/>
      <c r="AX19" s="738"/>
      <c r="AY19" s="739"/>
      <c r="AZ19" s="96"/>
      <c r="BA19" s="96"/>
      <c r="BB19" s="96"/>
      <c r="BC19" s="96"/>
      <c r="BD19" s="96"/>
      <c r="BE19" s="97"/>
      <c r="BF19" s="97"/>
      <c r="BG19" s="97"/>
      <c r="BH19" s="97"/>
      <c r="BI19" s="97"/>
      <c r="BJ19" s="97"/>
      <c r="BK19" s="97"/>
      <c r="BL19" s="97"/>
      <c r="BM19" s="97"/>
      <c r="BN19" s="97"/>
      <c r="BO19" s="97"/>
      <c r="BP19" s="97"/>
      <c r="BQ19" s="102">
        <v>13</v>
      </c>
      <c r="BR19" s="103"/>
      <c r="BS19" s="740"/>
      <c r="BT19" s="741"/>
      <c r="BU19" s="741"/>
      <c r="BV19" s="741"/>
      <c r="BW19" s="741"/>
      <c r="BX19" s="741"/>
      <c r="BY19" s="741"/>
      <c r="BZ19" s="741"/>
      <c r="CA19" s="741"/>
      <c r="CB19" s="741"/>
      <c r="CC19" s="741"/>
      <c r="CD19" s="741"/>
      <c r="CE19" s="741"/>
      <c r="CF19" s="741"/>
      <c r="CG19" s="742"/>
      <c r="CH19" s="751"/>
      <c r="CI19" s="752"/>
      <c r="CJ19" s="752"/>
      <c r="CK19" s="752"/>
      <c r="CL19" s="753"/>
      <c r="CM19" s="751"/>
      <c r="CN19" s="752"/>
      <c r="CO19" s="752"/>
      <c r="CP19" s="752"/>
      <c r="CQ19" s="753"/>
      <c r="CR19" s="751"/>
      <c r="CS19" s="752"/>
      <c r="CT19" s="752"/>
      <c r="CU19" s="752"/>
      <c r="CV19" s="753"/>
      <c r="CW19" s="751"/>
      <c r="CX19" s="752"/>
      <c r="CY19" s="752"/>
      <c r="CZ19" s="752"/>
      <c r="DA19" s="753"/>
      <c r="DB19" s="751"/>
      <c r="DC19" s="752"/>
      <c r="DD19" s="752"/>
      <c r="DE19" s="752"/>
      <c r="DF19" s="753"/>
      <c r="DG19" s="751"/>
      <c r="DH19" s="752"/>
      <c r="DI19" s="752"/>
      <c r="DJ19" s="752"/>
      <c r="DK19" s="753"/>
      <c r="DL19" s="751"/>
      <c r="DM19" s="752"/>
      <c r="DN19" s="752"/>
      <c r="DO19" s="752"/>
      <c r="DP19" s="753"/>
      <c r="DQ19" s="751"/>
      <c r="DR19" s="752"/>
      <c r="DS19" s="752"/>
      <c r="DT19" s="752"/>
      <c r="DU19" s="753"/>
      <c r="DV19" s="740"/>
      <c r="DW19" s="741"/>
      <c r="DX19" s="741"/>
      <c r="DY19" s="741"/>
      <c r="DZ19" s="754"/>
      <c r="EA19" s="98"/>
    </row>
    <row r="20" spans="1:131" s="99" customFormat="1" ht="26.25" customHeight="1" x14ac:dyDescent="0.2">
      <c r="A20" s="102">
        <v>14</v>
      </c>
      <c r="B20" s="727"/>
      <c r="C20" s="728"/>
      <c r="D20" s="728"/>
      <c r="E20" s="728"/>
      <c r="F20" s="728"/>
      <c r="G20" s="728"/>
      <c r="H20" s="728"/>
      <c r="I20" s="728"/>
      <c r="J20" s="728"/>
      <c r="K20" s="728"/>
      <c r="L20" s="728"/>
      <c r="M20" s="728"/>
      <c r="N20" s="728"/>
      <c r="O20" s="728"/>
      <c r="P20" s="729"/>
      <c r="Q20" s="730"/>
      <c r="R20" s="731"/>
      <c r="S20" s="731"/>
      <c r="T20" s="731"/>
      <c r="U20" s="731"/>
      <c r="V20" s="731"/>
      <c r="W20" s="731"/>
      <c r="X20" s="731"/>
      <c r="Y20" s="731"/>
      <c r="Z20" s="731"/>
      <c r="AA20" s="731"/>
      <c r="AB20" s="731"/>
      <c r="AC20" s="731"/>
      <c r="AD20" s="731"/>
      <c r="AE20" s="732"/>
      <c r="AF20" s="733"/>
      <c r="AG20" s="734"/>
      <c r="AH20" s="734"/>
      <c r="AI20" s="734"/>
      <c r="AJ20" s="735"/>
      <c r="AK20" s="736"/>
      <c r="AL20" s="737"/>
      <c r="AM20" s="737"/>
      <c r="AN20" s="737"/>
      <c r="AO20" s="737"/>
      <c r="AP20" s="737"/>
      <c r="AQ20" s="737"/>
      <c r="AR20" s="737"/>
      <c r="AS20" s="737"/>
      <c r="AT20" s="737"/>
      <c r="AU20" s="738"/>
      <c r="AV20" s="738"/>
      <c r="AW20" s="738"/>
      <c r="AX20" s="738"/>
      <c r="AY20" s="739"/>
      <c r="AZ20" s="96"/>
      <c r="BA20" s="96"/>
      <c r="BB20" s="96"/>
      <c r="BC20" s="96"/>
      <c r="BD20" s="96"/>
      <c r="BE20" s="97"/>
      <c r="BF20" s="97"/>
      <c r="BG20" s="97"/>
      <c r="BH20" s="97"/>
      <c r="BI20" s="97"/>
      <c r="BJ20" s="97"/>
      <c r="BK20" s="97"/>
      <c r="BL20" s="97"/>
      <c r="BM20" s="97"/>
      <c r="BN20" s="97"/>
      <c r="BO20" s="97"/>
      <c r="BP20" s="97"/>
      <c r="BQ20" s="102">
        <v>14</v>
      </c>
      <c r="BR20" s="103"/>
      <c r="BS20" s="740"/>
      <c r="BT20" s="741"/>
      <c r="BU20" s="741"/>
      <c r="BV20" s="741"/>
      <c r="BW20" s="741"/>
      <c r="BX20" s="741"/>
      <c r="BY20" s="741"/>
      <c r="BZ20" s="741"/>
      <c r="CA20" s="741"/>
      <c r="CB20" s="741"/>
      <c r="CC20" s="741"/>
      <c r="CD20" s="741"/>
      <c r="CE20" s="741"/>
      <c r="CF20" s="741"/>
      <c r="CG20" s="742"/>
      <c r="CH20" s="751"/>
      <c r="CI20" s="752"/>
      <c r="CJ20" s="752"/>
      <c r="CK20" s="752"/>
      <c r="CL20" s="753"/>
      <c r="CM20" s="751"/>
      <c r="CN20" s="752"/>
      <c r="CO20" s="752"/>
      <c r="CP20" s="752"/>
      <c r="CQ20" s="753"/>
      <c r="CR20" s="751"/>
      <c r="CS20" s="752"/>
      <c r="CT20" s="752"/>
      <c r="CU20" s="752"/>
      <c r="CV20" s="753"/>
      <c r="CW20" s="751"/>
      <c r="CX20" s="752"/>
      <c r="CY20" s="752"/>
      <c r="CZ20" s="752"/>
      <c r="DA20" s="753"/>
      <c r="DB20" s="751"/>
      <c r="DC20" s="752"/>
      <c r="DD20" s="752"/>
      <c r="DE20" s="752"/>
      <c r="DF20" s="753"/>
      <c r="DG20" s="751"/>
      <c r="DH20" s="752"/>
      <c r="DI20" s="752"/>
      <c r="DJ20" s="752"/>
      <c r="DK20" s="753"/>
      <c r="DL20" s="751"/>
      <c r="DM20" s="752"/>
      <c r="DN20" s="752"/>
      <c r="DO20" s="752"/>
      <c r="DP20" s="753"/>
      <c r="DQ20" s="751"/>
      <c r="DR20" s="752"/>
      <c r="DS20" s="752"/>
      <c r="DT20" s="752"/>
      <c r="DU20" s="753"/>
      <c r="DV20" s="740"/>
      <c r="DW20" s="741"/>
      <c r="DX20" s="741"/>
      <c r="DY20" s="741"/>
      <c r="DZ20" s="754"/>
      <c r="EA20" s="98"/>
    </row>
    <row r="21" spans="1:131" s="99" customFormat="1" ht="26.25" customHeight="1" thickBot="1" x14ac:dyDescent="0.25">
      <c r="A21" s="102">
        <v>15</v>
      </c>
      <c r="B21" s="727"/>
      <c r="C21" s="728"/>
      <c r="D21" s="728"/>
      <c r="E21" s="728"/>
      <c r="F21" s="728"/>
      <c r="G21" s="728"/>
      <c r="H21" s="728"/>
      <c r="I21" s="728"/>
      <c r="J21" s="728"/>
      <c r="K21" s="728"/>
      <c r="L21" s="728"/>
      <c r="M21" s="728"/>
      <c r="N21" s="728"/>
      <c r="O21" s="728"/>
      <c r="P21" s="729"/>
      <c r="Q21" s="730"/>
      <c r="R21" s="731"/>
      <c r="S21" s="731"/>
      <c r="T21" s="731"/>
      <c r="U21" s="731"/>
      <c r="V21" s="731"/>
      <c r="W21" s="731"/>
      <c r="X21" s="731"/>
      <c r="Y21" s="731"/>
      <c r="Z21" s="731"/>
      <c r="AA21" s="731"/>
      <c r="AB21" s="731"/>
      <c r="AC21" s="731"/>
      <c r="AD21" s="731"/>
      <c r="AE21" s="732"/>
      <c r="AF21" s="733"/>
      <c r="AG21" s="734"/>
      <c r="AH21" s="734"/>
      <c r="AI21" s="734"/>
      <c r="AJ21" s="735"/>
      <c r="AK21" s="736"/>
      <c r="AL21" s="737"/>
      <c r="AM21" s="737"/>
      <c r="AN21" s="737"/>
      <c r="AO21" s="737"/>
      <c r="AP21" s="737"/>
      <c r="AQ21" s="737"/>
      <c r="AR21" s="737"/>
      <c r="AS21" s="737"/>
      <c r="AT21" s="737"/>
      <c r="AU21" s="738"/>
      <c r="AV21" s="738"/>
      <c r="AW21" s="738"/>
      <c r="AX21" s="738"/>
      <c r="AY21" s="739"/>
      <c r="AZ21" s="96"/>
      <c r="BA21" s="96"/>
      <c r="BB21" s="96"/>
      <c r="BC21" s="96"/>
      <c r="BD21" s="96"/>
      <c r="BE21" s="97"/>
      <c r="BF21" s="97"/>
      <c r="BG21" s="97"/>
      <c r="BH21" s="97"/>
      <c r="BI21" s="97"/>
      <c r="BJ21" s="97"/>
      <c r="BK21" s="97"/>
      <c r="BL21" s="97"/>
      <c r="BM21" s="97"/>
      <c r="BN21" s="97"/>
      <c r="BO21" s="97"/>
      <c r="BP21" s="97"/>
      <c r="BQ21" s="102">
        <v>15</v>
      </c>
      <c r="BR21" s="103"/>
      <c r="BS21" s="740"/>
      <c r="BT21" s="741"/>
      <c r="BU21" s="741"/>
      <c r="BV21" s="741"/>
      <c r="BW21" s="741"/>
      <c r="BX21" s="741"/>
      <c r="BY21" s="741"/>
      <c r="BZ21" s="741"/>
      <c r="CA21" s="741"/>
      <c r="CB21" s="741"/>
      <c r="CC21" s="741"/>
      <c r="CD21" s="741"/>
      <c r="CE21" s="741"/>
      <c r="CF21" s="741"/>
      <c r="CG21" s="742"/>
      <c r="CH21" s="751"/>
      <c r="CI21" s="752"/>
      <c r="CJ21" s="752"/>
      <c r="CK21" s="752"/>
      <c r="CL21" s="753"/>
      <c r="CM21" s="751"/>
      <c r="CN21" s="752"/>
      <c r="CO21" s="752"/>
      <c r="CP21" s="752"/>
      <c r="CQ21" s="753"/>
      <c r="CR21" s="751"/>
      <c r="CS21" s="752"/>
      <c r="CT21" s="752"/>
      <c r="CU21" s="752"/>
      <c r="CV21" s="753"/>
      <c r="CW21" s="751"/>
      <c r="CX21" s="752"/>
      <c r="CY21" s="752"/>
      <c r="CZ21" s="752"/>
      <c r="DA21" s="753"/>
      <c r="DB21" s="751"/>
      <c r="DC21" s="752"/>
      <c r="DD21" s="752"/>
      <c r="DE21" s="752"/>
      <c r="DF21" s="753"/>
      <c r="DG21" s="751"/>
      <c r="DH21" s="752"/>
      <c r="DI21" s="752"/>
      <c r="DJ21" s="752"/>
      <c r="DK21" s="753"/>
      <c r="DL21" s="751"/>
      <c r="DM21" s="752"/>
      <c r="DN21" s="752"/>
      <c r="DO21" s="752"/>
      <c r="DP21" s="753"/>
      <c r="DQ21" s="751"/>
      <c r="DR21" s="752"/>
      <c r="DS21" s="752"/>
      <c r="DT21" s="752"/>
      <c r="DU21" s="753"/>
      <c r="DV21" s="740"/>
      <c r="DW21" s="741"/>
      <c r="DX21" s="741"/>
      <c r="DY21" s="741"/>
      <c r="DZ21" s="754"/>
      <c r="EA21" s="98"/>
    </row>
    <row r="22" spans="1:131" s="99" customFormat="1" ht="26.25" customHeight="1" x14ac:dyDescent="0.2">
      <c r="A22" s="102">
        <v>16</v>
      </c>
      <c r="B22" s="727"/>
      <c r="C22" s="728"/>
      <c r="D22" s="728"/>
      <c r="E22" s="728"/>
      <c r="F22" s="728"/>
      <c r="G22" s="728"/>
      <c r="H22" s="728"/>
      <c r="I22" s="728"/>
      <c r="J22" s="728"/>
      <c r="K22" s="728"/>
      <c r="L22" s="728"/>
      <c r="M22" s="728"/>
      <c r="N22" s="728"/>
      <c r="O22" s="728"/>
      <c r="P22" s="729"/>
      <c r="Q22" s="755"/>
      <c r="R22" s="756"/>
      <c r="S22" s="756"/>
      <c r="T22" s="756"/>
      <c r="U22" s="756"/>
      <c r="V22" s="756"/>
      <c r="W22" s="756"/>
      <c r="X22" s="756"/>
      <c r="Y22" s="756"/>
      <c r="Z22" s="756"/>
      <c r="AA22" s="756"/>
      <c r="AB22" s="756"/>
      <c r="AC22" s="756"/>
      <c r="AD22" s="756"/>
      <c r="AE22" s="757"/>
      <c r="AF22" s="733"/>
      <c r="AG22" s="734"/>
      <c r="AH22" s="734"/>
      <c r="AI22" s="734"/>
      <c r="AJ22" s="735"/>
      <c r="AK22" s="770"/>
      <c r="AL22" s="771"/>
      <c r="AM22" s="771"/>
      <c r="AN22" s="771"/>
      <c r="AO22" s="771"/>
      <c r="AP22" s="771"/>
      <c r="AQ22" s="771"/>
      <c r="AR22" s="771"/>
      <c r="AS22" s="771"/>
      <c r="AT22" s="771"/>
      <c r="AU22" s="772"/>
      <c r="AV22" s="772"/>
      <c r="AW22" s="772"/>
      <c r="AX22" s="772"/>
      <c r="AY22" s="773"/>
      <c r="AZ22" s="774" t="s">
        <v>316</v>
      </c>
      <c r="BA22" s="774"/>
      <c r="BB22" s="774"/>
      <c r="BC22" s="774"/>
      <c r="BD22" s="775"/>
      <c r="BE22" s="97"/>
      <c r="BF22" s="97"/>
      <c r="BG22" s="97"/>
      <c r="BH22" s="97"/>
      <c r="BI22" s="97"/>
      <c r="BJ22" s="97"/>
      <c r="BK22" s="97"/>
      <c r="BL22" s="97"/>
      <c r="BM22" s="97"/>
      <c r="BN22" s="97"/>
      <c r="BO22" s="97"/>
      <c r="BP22" s="97"/>
      <c r="BQ22" s="102">
        <v>16</v>
      </c>
      <c r="BR22" s="103"/>
      <c r="BS22" s="740"/>
      <c r="BT22" s="741"/>
      <c r="BU22" s="741"/>
      <c r="BV22" s="741"/>
      <c r="BW22" s="741"/>
      <c r="BX22" s="741"/>
      <c r="BY22" s="741"/>
      <c r="BZ22" s="741"/>
      <c r="CA22" s="741"/>
      <c r="CB22" s="741"/>
      <c r="CC22" s="741"/>
      <c r="CD22" s="741"/>
      <c r="CE22" s="741"/>
      <c r="CF22" s="741"/>
      <c r="CG22" s="742"/>
      <c r="CH22" s="751"/>
      <c r="CI22" s="752"/>
      <c r="CJ22" s="752"/>
      <c r="CK22" s="752"/>
      <c r="CL22" s="753"/>
      <c r="CM22" s="751"/>
      <c r="CN22" s="752"/>
      <c r="CO22" s="752"/>
      <c r="CP22" s="752"/>
      <c r="CQ22" s="753"/>
      <c r="CR22" s="751"/>
      <c r="CS22" s="752"/>
      <c r="CT22" s="752"/>
      <c r="CU22" s="752"/>
      <c r="CV22" s="753"/>
      <c r="CW22" s="751"/>
      <c r="CX22" s="752"/>
      <c r="CY22" s="752"/>
      <c r="CZ22" s="752"/>
      <c r="DA22" s="753"/>
      <c r="DB22" s="751"/>
      <c r="DC22" s="752"/>
      <c r="DD22" s="752"/>
      <c r="DE22" s="752"/>
      <c r="DF22" s="753"/>
      <c r="DG22" s="751"/>
      <c r="DH22" s="752"/>
      <c r="DI22" s="752"/>
      <c r="DJ22" s="752"/>
      <c r="DK22" s="753"/>
      <c r="DL22" s="751"/>
      <c r="DM22" s="752"/>
      <c r="DN22" s="752"/>
      <c r="DO22" s="752"/>
      <c r="DP22" s="753"/>
      <c r="DQ22" s="751"/>
      <c r="DR22" s="752"/>
      <c r="DS22" s="752"/>
      <c r="DT22" s="752"/>
      <c r="DU22" s="753"/>
      <c r="DV22" s="740"/>
      <c r="DW22" s="741"/>
      <c r="DX22" s="741"/>
      <c r="DY22" s="741"/>
      <c r="DZ22" s="754"/>
      <c r="EA22" s="98"/>
    </row>
    <row r="23" spans="1:131" s="99" customFormat="1" ht="26.25" customHeight="1" thickBot="1" x14ac:dyDescent="0.25">
      <c r="A23" s="104" t="s">
        <v>317</v>
      </c>
      <c r="B23" s="758" t="s">
        <v>318</v>
      </c>
      <c r="C23" s="759"/>
      <c r="D23" s="759"/>
      <c r="E23" s="759"/>
      <c r="F23" s="759"/>
      <c r="G23" s="759"/>
      <c r="H23" s="759"/>
      <c r="I23" s="759"/>
      <c r="J23" s="759"/>
      <c r="K23" s="759"/>
      <c r="L23" s="759"/>
      <c r="M23" s="759"/>
      <c r="N23" s="759"/>
      <c r="O23" s="759"/>
      <c r="P23" s="760"/>
      <c r="Q23" s="761">
        <v>4231</v>
      </c>
      <c r="R23" s="762"/>
      <c r="S23" s="762"/>
      <c r="T23" s="762"/>
      <c r="U23" s="762"/>
      <c r="V23" s="762">
        <v>4191</v>
      </c>
      <c r="W23" s="762"/>
      <c r="X23" s="762"/>
      <c r="Y23" s="762"/>
      <c r="Z23" s="762"/>
      <c r="AA23" s="762">
        <v>40</v>
      </c>
      <c r="AB23" s="762"/>
      <c r="AC23" s="762"/>
      <c r="AD23" s="762"/>
      <c r="AE23" s="763"/>
      <c r="AF23" s="764">
        <v>29</v>
      </c>
      <c r="AG23" s="762"/>
      <c r="AH23" s="762"/>
      <c r="AI23" s="762"/>
      <c r="AJ23" s="765"/>
      <c r="AK23" s="766"/>
      <c r="AL23" s="767"/>
      <c r="AM23" s="767"/>
      <c r="AN23" s="767"/>
      <c r="AO23" s="767"/>
      <c r="AP23" s="762">
        <v>7686</v>
      </c>
      <c r="AQ23" s="762"/>
      <c r="AR23" s="762"/>
      <c r="AS23" s="762"/>
      <c r="AT23" s="762"/>
      <c r="AU23" s="768"/>
      <c r="AV23" s="768"/>
      <c r="AW23" s="768"/>
      <c r="AX23" s="768"/>
      <c r="AY23" s="769"/>
      <c r="AZ23" s="777" t="s">
        <v>64</v>
      </c>
      <c r="BA23" s="778"/>
      <c r="BB23" s="778"/>
      <c r="BC23" s="778"/>
      <c r="BD23" s="779"/>
      <c r="BE23" s="97"/>
      <c r="BF23" s="97"/>
      <c r="BG23" s="97"/>
      <c r="BH23" s="97"/>
      <c r="BI23" s="97"/>
      <c r="BJ23" s="97"/>
      <c r="BK23" s="97"/>
      <c r="BL23" s="97"/>
      <c r="BM23" s="97"/>
      <c r="BN23" s="97"/>
      <c r="BO23" s="97"/>
      <c r="BP23" s="97"/>
      <c r="BQ23" s="102">
        <v>17</v>
      </c>
      <c r="BR23" s="103"/>
      <c r="BS23" s="740"/>
      <c r="BT23" s="741"/>
      <c r="BU23" s="741"/>
      <c r="BV23" s="741"/>
      <c r="BW23" s="741"/>
      <c r="BX23" s="741"/>
      <c r="BY23" s="741"/>
      <c r="BZ23" s="741"/>
      <c r="CA23" s="741"/>
      <c r="CB23" s="741"/>
      <c r="CC23" s="741"/>
      <c r="CD23" s="741"/>
      <c r="CE23" s="741"/>
      <c r="CF23" s="741"/>
      <c r="CG23" s="742"/>
      <c r="CH23" s="751"/>
      <c r="CI23" s="752"/>
      <c r="CJ23" s="752"/>
      <c r="CK23" s="752"/>
      <c r="CL23" s="753"/>
      <c r="CM23" s="751"/>
      <c r="CN23" s="752"/>
      <c r="CO23" s="752"/>
      <c r="CP23" s="752"/>
      <c r="CQ23" s="753"/>
      <c r="CR23" s="751"/>
      <c r="CS23" s="752"/>
      <c r="CT23" s="752"/>
      <c r="CU23" s="752"/>
      <c r="CV23" s="753"/>
      <c r="CW23" s="751"/>
      <c r="CX23" s="752"/>
      <c r="CY23" s="752"/>
      <c r="CZ23" s="752"/>
      <c r="DA23" s="753"/>
      <c r="DB23" s="751"/>
      <c r="DC23" s="752"/>
      <c r="DD23" s="752"/>
      <c r="DE23" s="752"/>
      <c r="DF23" s="753"/>
      <c r="DG23" s="751"/>
      <c r="DH23" s="752"/>
      <c r="DI23" s="752"/>
      <c r="DJ23" s="752"/>
      <c r="DK23" s="753"/>
      <c r="DL23" s="751"/>
      <c r="DM23" s="752"/>
      <c r="DN23" s="752"/>
      <c r="DO23" s="752"/>
      <c r="DP23" s="753"/>
      <c r="DQ23" s="751"/>
      <c r="DR23" s="752"/>
      <c r="DS23" s="752"/>
      <c r="DT23" s="752"/>
      <c r="DU23" s="753"/>
      <c r="DV23" s="740"/>
      <c r="DW23" s="741"/>
      <c r="DX23" s="741"/>
      <c r="DY23" s="741"/>
      <c r="DZ23" s="754"/>
      <c r="EA23" s="98"/>
    </row>
    <row r="24" spans="1:131" s="99" customFormat="1" ht="26.25" customHeight="1" x14ac:dyDescent="0.2">
      <c r="A24" s="776" t="s">
        <v>319</v>
      </c>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96"/>
      <c r="BA24" s="96"/>
      <c r="BB24" s="96"/>
      <c r="BC24" s="96"/>
      <c r="BD24" s="96"/>
      <c r="BE24" s="97"/>
      <c r="BF24" s="97"/>
      <c r="BG24" s="97"/>
      <c r="BH24" s="97"/>
      <c r="BI24" s="97"/>
      <c r="BJ24" s="97"/>
      <c r="BK24" s="97"/>
      <c r="BL24" s="97"/>
      <c r="BM24" s="97"/>
      <c r="BN24" s="97"/>
      <c r="BO24" s="97"/>
      <c r="BP24" s="97"/>
      <c r="BQ24" s="102">
        <v>18</v>
      </c>
      <c r="BR24" s="103"/>
      <c r="BS24" s="740"/>
      <c r="BT24" s="741"/>
      <c r="BU24" s="741"/>
      <c r="BV24" s="741"/>
      <c r="BW24" s="741"/>
      <c r="BX24" s="741"/>
      <c r="BY24" s="741"/>
      <c r="BZ24" s="741"/>
      <c r="CA24" s="741"/>
      <c r="CB24" s="741"/>
      <c r="CC24" s="741"/>
      <c r="CD24" s="741"/>
      <c r="CE24" s="741"/>
      <c r="CF24" s="741"/>
      <c r="CG24" s="742"/>
      <c r="CH24" s="751"/>
      <c r="CI24" s="752"/>
      <c r="CJ24" s="752"/>
      <c r="CK24" s="752"/>
      <c r="CL24" s="753"/>
      <c r="CM24" s="751"/>
      <c r="CN24" s="752"/>
      <c r="CO24" s="752"/>
      <c r="CP24" s="752"/>
      <c r="CQ24" s="753"/>
      <c r="CR24" s="751"/>
      <c r="CS24" s="752"/>
      <c r="CT24" s="752"/>
      <c r="CU24" s="752"/>
      <c r="CV24" s="753"/>
      <c r="CW24" s="751"/>
      <c r="CX24" s="752"/>
      <c r="CY24" s="752"/>
      <c r="CZ24" s="752"/>
      <c r="DA24" s="753"/>
      <c r="DB24" s="751"/>
      <c r="DC24" s="752"/>
      <c r="DD24" s="752"/>
      <c r="DE24" s="752"/>
      <c r="DF24" s="753"/>
      <c r="DG24" s="751"/>
      <c r="DH24" s="752"/>
      <c r="DI24" s="752"/>
      <c r="DJ24" s="752"/>
      <c r="DK24" s="753"/>
      <c r="DL24" s="751"/>
      <c r="DM24" s="752"/>
      <c r="DN24" s="752"/>
      <c r="DO24" s="752"/>
      <c r="DP24" s="753"/>
      <c r="DQ24" s="751"/>
      <c r="DR24" s="752"/>
      <c r="DS24" s="752"/>
      <c r="DT24" s="752"/>
      <c r="DU24" s="753"/>
      <c r="DV24" s="740"/>
      <c r="DW24" s="741"/>
      <c r="DX24" s="741"/>
      <c r="DY24" s="741"/>
      <c r="DZ24" s="754"/>
      <c r="EA24" s="98"/>
    </row>
    <row r="25" spans="1:131" ht="26.25" customHeight="1" thickBot="1" x14ac:dyDescent="0.25">
      <c r="A25" s="721" t="s">
        <v>320</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96"/>
      <c r="BK25" s="96"/>
      <c r="BL25" s="96"/>
      <c r="BM25" s="96"/>
      <c r="BN25" s="96"/>
      <c r="BO25" s="105"/>
      <c r="BP25" s="105"/>
      <c r="BQ25" s="102">
        <v>19</v>
      </c>
      <c r="BR25" s="103"/>
      <c r="BS25" s="740"/>
      <c r="BT25" s="741"/>
      <c r="BU25" s="741"/>
      <c r="BV25" s="741"/>
      <c r="BW25" s="741"/>
      <c r="BX25" s="741"/>
      <c r="BY25" s="741"/>
      <c r="BZ25" s="741"/>
      <c r="CA25" s="741"/>
      <c r="CB25" s="741"/>
      <c r="CC25" s="741"/>
      <c r="CD25" s="741"/>
      <c r="CE25" s="741"/>
      <c r="CF25" s="741"/>
      <c r="CG25" s="742"/>
      <c r="CH25" s="751"/>
      <c r="CI25" s="752"/>
      <c r="CJ25" s="752"/>
      <c r="CK25" s="752"/>
      <c r="CL25" s="753"/>
      <c r="CM25" s="751"/>
      <c r="CN25" s="752"/>
      <c r="CO25" s="752"/>
      <c r="CP25" s="752"/>
      <c r="CQ25" s="753"/>
      <c r="CR25" s="751"/>
      <c r="CS25" s="752"/>
      <c r="CT25" s="752"/>
      <c r="CU25" s="752"/>
      <c r="CV25" s="753"/>
      <c r="CW25" s="751"/>
      <c r="CX25" s="752"/>
      <c r="CY25" s="752"/>
      <c r="CZ25" s="752"/>
      <c r="DA25" s="753"/>
      <c r="DB25" s="751"/>
      <c r="DC25" s="752"/>
      <c r="DD25" s="752"/>
      <c r="DE25" s="752"/>
      <c r="DF25" s="753"/>
      <c r="DG25" s="751"/>
      <c r="DH25" s="752"/>
      <c r="DI25" s="752"/>
      <c r="DJ25" s="752"/>
      <c r="DK25" s="753"/>
      <c r="DL25" s="751"/>
      <c r="DM25" s="752"/>
      <c r="DN25" s="752"/>
      <c r="DO25" s="752"/>
      <c r="DP25" s="753"/>
      <c r="DQ25" s="751"/>
      <c r="DR25" s="752"/>
      <c r="DS25" s="752"/>
      <c r="DT25" s="752"/>
      <c r="DU25" s="753"/>
      <c r="DV25" s="740"/>
      <c r="DW25" s="741"/>
      <c r="DX25" s="741"/>
      <c r="DY25" s="741"/>
      <c r="DZ25" s="754"/>
      <c r="EA25" s="93"/>
    </row>
    <row r="26" spans="1:131" ht="26.25" customHeight="1" x14ac:dyDescent="0.2">
      <c r="A26" s="712" t="s">
        <v>297</v>
      </c>
      <c r="B26" s="713"/>
      <c r="C26" s="713"/>
      <c r="D26" s="713"/>
      <c r="E26" s="713"/>
      <c r="F26" s="713"/>
      <c r="G26" s="713"/>
      <c r="H26" s="713"/>
      <c r="I26" s="713"/>
      <c r="J26" s="713"/>
      <c r="K26" s="713"/>
      <c r="L26" s="713"/>
      <c r="M26" s="713"/>
      <c r="N26" s="713"/>
      <c r="O26" s="713"/>
      <c r="P26" s="714"/>
      <c r="Q26" s="689" t="s">
        <v>321</v>
      </c>
      <c r="R26" s="690"/>
      <c r="S26" s="690"/>
      <c r="T26" s="690"/>
      <c r="U26" s="691"/>
      <c r="V26" s="689" t="s">
        <v>322</v>
      </c>
      <c r="W26" s="690"/>
      <c r="X26" s="690"/>
      <c r="Y26" s="690"/>
      <c r="Z26" s="691"/>
      <c r="AA26" s="689" t="s">
        <v>323</v>
      </c>
      <c r="AB26" s="690"/>
      <c r="AC26" s="690"/>
      <c r="AD26" s="690"/>
      <c r="AE26" s="690"/>
      <c r="AF26" s="780" t="s">
        <v>324</v>
      </c>
      <c r="AG26" s="781"/>
      <c r="AH26" s="781"/>
      <c r="AI26" s="781"/>
      <c r="AJ26" s="782"/>
      <c r="AK26" s="690" t="s">
        <v>325</v>
      </c>
      <c r="AL26" s="690"/>
      <c r="AM26" s="690"/>
      <c r="AN26" s="690"/>
      <c r="AO26" s="691"/>
      <c r="AP26" s="689" t="s">
        <v>326</v>
      </c>
      <c r="AQ26" s="690"/>
      <c r="AR26" s="690"/>
      <c r="AS26" s="690"/>
      <c r="AT26" s="691"/>
      <c r="AU26" s="689" t="s">
        <v>327</v>
      </c>
      <c r="AV26" s="690"/>
      <c r="AW26" s="690"/>
      <c r="AX26" s="690"/>
      <c r="AY26" s="691"/>
      <c r="AZ26" s="689" t="s">
        <v>328</v>
      </c>
      <c r="BA26" s="690"/>
      <c r="BB26" s="690"/>
      <c r="BC26" s="690"/>
      <c r="BD26" s="691"/>
      <c r="BE26" s="689" t="s">
        <v>304</v>
      </c>
      <c r="BF26" s="690"/>
      <c r="BG26" s="690"/>
      <c r="BH26" s="690"/>
      <c r="BI26" s="701"/>
      <c r="BJ26" s="96"/>
      <c r="BK26" s="96"/>
      <c r="BL26" s="96"/>
      <c r="BM26" s="96"/>
      <c r="BN26" s="96"/>
      <c r="BO26" s="105"/>
      <c r="BP26" s="105"/>
      <c r="BQ26" s="102">
        <v>20</v>
      </c>
      <c r="BR26" s="103"/>
      <c r="BS26" s="740"/>
      <c r="BT26" s="741"/>
      <c r="BU26" s="741"/>
      <c r="BV26" s="741"/>
      <c r="BW26" s="741"/>
      <c r="BX26" s="741"/>
      <c r="BY26" s="741"/>
      <c r="BZ26" s="741"/>
      <c r="CA26" s="741"/>
      <c r="CB26" s="741"/>
      <c r="CC26" s="741"/>
      <c r="CD26" s="741"/>
      <c r="CE26" s="741"/>
      <c r="CF26" s="741"/>
      <c r="CG26" s="742"/>
      <c r="CH26" s="751"/>
      <c r="CI26" s="752"/>
      <c r="CJ26" s="752"/>
      <c r="CK26" s="752"/>
      <c r="CL26" s="753"/>
      <c r="CM26" s="751"/>
      <c r="CN26" s="752"/>
      <c r="CO26" s="752"/>
      <c r="CP26" s="752"/>
      <c r="CQ26" s="753"/>
      <c r="CR26" s="751"/>
      <c r="CS26" s="752"/>
      <c r="CT26" s="752"/>
      <c r="CU26" s="752"/>
      <c r="CV26" s="753"/>
      <c r="CW26" s="751"/>
      <c r="CX26" s="752"/>
      <c r="CY26" s="752"/>
      <c r="CZ26" s="752"/>
      <c r="DA26" s="753"/>
      <c r="DB26" s="751"/>
      <c r="DC26" s="752"/>
      <c r="DD26" s="752"/>
      <c r="DE26" s="752"/>
      <c r="DF26" s="753"/>
      <c r="DG26" s="751"/>
      <c r="DH26" s="752"/>
      <c r="DI26" s="752"/>
      <c r="DJ26" s="752"/>
      <c r="DK26" s="753"/>
      <c r="DL26" s="751"/>
      <c r="DM26" s="752"/>
      <c r="DN26" s="752"/>
      <c r="DO26" s="752"/>
      <c r="DP26" s="753"/>
      <c r="DQ26" s="751"/>
      <c r="DR26" s="752"/>
      <c r="DS26" s="752"/>
      <c r="DT26" s="752"/>
      <c r="DU26" s="753"/>
      <c r="DV26" s="740"/>
      <c r="DW26" s="741"/>
      <c r="DX26" s="741"/>
      <c r="DY26" s="741"/>
      <c r="DZ26" s="754"/>
      <c r="EA26" s="93"/>
    </row>
    <row r="27" spans="1:131" ht="26.25" customHeight="1" thickBot="1" x14ac:dyDescent="0.25">
      <c r="A27" s="715"/>
      <c r="B27" s="716"/>
      <c r="C27" s="716"/>
      <c r="D27" s="716"/>
      <c r="E27" s="716"/>
      <c r="F27" s="716"/>
      <c r="G27" s="716"/>
      <c r="H27" s="716"/>
      <c r="I27" s="716"/>
      <c r="J27" s="716"/>
      <c r="K27" s="716"/>
      <c r="L27" s="716"/>
      <c r="M27" s="716"/>
      <c r="N27" s="716"/>
      <c r="O27" s="716"/>
      <c r="P27" s="717"/>
      <c r="Q27" s="692"/>
      <c r="R27" s="693"/>
      <c r="S27" s="693"/>
      <c r="T27" s="693"/>
      <c r="U27" s="694"/>
      <c r="V27" s="692"/>
      <c r="W27" s="693"/>
      <c r="X27" s="693"/>
      <c r="Y27" s="693"/>
      <c r="Z27" s="694"/>
      <c r="AA27" s="692"/>
      <c r="AB27" s="693"/>
      <c r="AC27" s="693"/>
      <c r="AD27" s="693"/>
      <c r="AE27" s="693"/>
      <c r="AF27" s="783"/>
      <c r="AG27" s="784"/>
      <c r="AH27" s="784"/>
      <c r="AI27" s="784"/>
      <c r="AJ27" s="785"/>
      <c r="AK27" s="693"/>
      <c r="AL27" s="693"/>
      <c r="AM27" s="693"/>
      <c r="AN27" s="693"/>
      <c r="AO27" s="694"/>
      <c r="AP27" s="692"/>
      <c r="AQ27" s="693"/>
      <c r="AR27" s="693"/>
      <c r="AS27" s="693"/>
      <c r="AT27" s="694"/>
      <c r="AU27" s="692"/>
      <c r="AV27" s="693"/>
      <c r="AW27" s="693"/>
      <c r="AX27" s="693"/>
      <c r="AY27" s="694"/>
      <c r="AZ27" s="692"/>
      <c r="BA27" s="693"/>
      <c r="BB27" s="693"/>
      <c r="BC27" s="693"/>
      <c r="BD27" s="694"/>
      <c r="BE27" s="692"/>
      <c r="BF27" s="693"/>
      <c r="BG27" s="693"/>
      <c r="BH27" s="693"/>
      <c r="BI27" s="702"/>
      <c r="BJ27" s="96"/>
      <c r="BK27" s="96"/>
      <c r="BL27" s="96"/>
      <c r="BM27" s="96"/>
      <c r="BN27" s="96"/>
      <c r="BO27" s="105"/>
      <c r="BP27" s="105"/>
      <c r="BQ27" s="102">
        <v>21</v>
      </c>
      <c r="BR27" s="103"/>
      <c r="BS27" s="740"/>
      <c r="BT27" s="741"/>
      <c r="BU27" s="741"/>
      <c r="BV27" s="741"/>
      <c r="BW27" s="741"/>
      <c r="BX27" s="741"/>
      <c r="BY27" s="741"/>
      <c r="BZ27" s="741"/>
      <c r="CA27" s="741"/>
      <c r="CB27" s="741"/>
      <c r="CC27" s="741"/>
      <c r="CD27" s="741"/>
      <c r="CE27" s="741"/>
      <c r="CF27" s="741"/>
      <c r="CG27" s="742"/>
      <c r="CH27" s="751"/>
      <c r="CI27" s="752"/>
      <c r="CJ27" s="752"/>
      <c r="CK27" s="752"/>
      <c r="CL27" s="753"/>
      <c r="CM27" s="751"/>
      <c r="CN27" s="752"/>
      <c r="CO27" s="752"/>
      <c r="CP27" s="752"/>
      <c r="CQ27" s="753"/>
      <c r="CR27" s="751"/>
      <c r="CS27" s="752"/>
      <c r="CT27" s="752"/>
      <c r="CU27" s="752"/>
      <c r="CV27" s="753"/>
      <c r="CW27" s="751"/>
      <c r="CX27" s="752"/>
      <c r="CY27" s="752"/>
      <c r="CZ27" s="752"/>
      <c r="DA27" s="753"/>
      <c r="DB27" s="751"/>
      <c r="DC27" s="752"/>
      <c r="DD27" s="752"/>
      <c r="DE27" s="752"/>
      <c r="DF27" s="753"/>
      <c r="DG27" s="751"/>
      <c r="DH27" s="752"/>
      <c r="DI27" s="752"/>
      <c r="DJ27" s="752"/>
      <c r="DK27" s="753"/>
      <c r="DL27" s="751"/>
      <c r="DM27" s="752"/>
      <c r="DN27" s="752"/>
      <c r="DO27" s="752"/>
      <c r="DP27" s="753"/>
      <c r="DQ27" s="751"/>
      <c r="DR27" s="752"/>
      <c r="DS27" s="752"/>
      <c r="DT27" s="752"/>
      <c r="DU27" s="753"/>
      <c r="DV27" s="740"/>
      <c r="DW27" s="741"/>
      <c r="DX27" s="741"/>
      <c r="DY27" s="741"/>
      <c r="DZ27" s="754"/>
      <c r="EA27" s="93"/>
    </row>
    <row r="28" spans="1:131" ht="26.25" customHeight="1" thickTop="1" x14ac:dyDescent="0.2">
      <c r="A28" s="106">
        <v>1</v>
      </c>
      <c r="B28" s="703" t="s">
        <v>329</v>
      </c>
      <c r="C28" s="704"/>
      <c r="D28" s="704"/>
      <c r="E28" s="704"/>
      <c r="F28" s="704"/>
      <c r="G28" s="704"/>
      <c r="H28" s="704"/>
      <c r="I28" s="704"/>
      <c r="J28" s="704"/>
      <c r="K28" s="704"/>
      <c r="L28" s="704"/>
      <c r="M28" s="704"/>
      <c r="N28" s="704"/>
      <c r="O28" s="704"/>
      <c r="P28" s="705"/>
      <c r="Q28" s="790">
        <v>744</v>
      </c>
      <c r="R28" s="791"/>
      <c r="S28" s="791"/>
      <c r="T28" s="791"/>
      <c r="U28" s="791"/>
      <c r="V28" s="791">
        <v>665</v>
      </c>
      <c r="W28" s="791"/>
      <c r="X28" s="791"/>
      <c r="Y28" s="791"/>
      <c r="Z28" s="791"/>
      <c r="AA28" s="791">
        <v>79</v>
      </c>
      <c r="AB28" s="791"/>
      <c r="AC28" s="791"/>
      <c r="AD28" s="791"/>
      <c r="AE28" s="792"/>
      <c r="AF28" s="793">
        <v>79</v>
      </c>
      <c r="AG28" s="791"/>
      <c r="AH28" s="791"/>
      <c r="AI28" s="791"/>
      <c r="AJ28" s="794"/>
      <c r="AK28" s="795">
        <v>36</v>
      </c>
      <c r="AL28" s="786"/>
      <c r="AM28" s="786"/>
      <c r="AN28" s="786"/>
      <c r="AO28" s="786"/>
      <c r="AP28" s="786">
        <v>0</v>
      </c>
      <c r="AQ28" s="786"/>
      <c r="AR28" s="786"/>
      <c r="AS28" s="786"/>
      <c r="AT28" s="786"/>
      <c r="AU28" s="786">
        <v>0</v>
      </c>
      <c r="AV28" s="786"/>
      <c r="AW28" s="786"/>
      <c r="AX28" s="786"/>
      <c r="AY28" s="786"/>
      <c r="AZ28" s="787">
        <v>0</v>
      </c>
      <c r="BA28" s="787"/>
      <c r="BB28" s="787"/>
      <c r="BC28" s="787"/>
      <c r="BD28" s="787"/>
      <c r="BE28" s="788"/>
      <c r="BF28" s="788"/>
      <c r="BG28" s="788"/>
      <c r="BH28" s="788"/>
      <c r="BI28" s="789"/>
      <c r="BJ28" s="96"/>
      <c r="BK28" s="96"/>
      <c r="BL28" s="96"/>
      <c r="BM28" s="96"/>
      <c r="BN28" s="96"/>
      <c r="BO28" s="105"/>
      <c r="BP28" s="105"/>
      <c r="BQ28" s="102">
        <v>22</v>
      </c>
      <c r="BR28" s="103"/>
      <c r="BS28" s="740"/>
      <c r="BT28" s="741"/>
      <c r="BU28" s="741"/>
      <c r="BV28" s="741"/>
      <c r="BW28" s="741"/>
      <c r="BX28" s="741"/>
      <c r="BY28" s="741"/>
      <c r="BZ28" s="741"/>
      <c r="CA28" s="741"/>
      <c r="CB28" s="741"/>
      <c r="CC28" s="741"/>
      <c r="CD28" s="741"/>
      <c r="CE28" s="741"/>
      <c r="CF28" s="741"/>
      <c r="CG28" s="742"/>
      <c r="CH28" s="751"/>
      <c r="CI28" s="752"/>
      <c r="CJ28" s="752"/>
      <c r="CK28" s="752"/>
      <c r="CL28" s="753"/>
      <c r="CM28" s="751"/>
      <c r="CN28" s="752"/>
      <c r="CO28" s="752"/>
      <c r="CP28" s="752"/>
      <c r="CQ28" s="753"/>
      <c r="CR28" s="751"/>
      <c r="CS28" s="752"/>
      <c r="CT28" s="752"/>
      <c r="CU28" s="752"/>
      <c r="CV28" s="753"/>
      <c r="CW28" s="751"/>
      <c r="CX28" s="752"/>
      <c r="CY28" s="752"/>
      <c r="CZ28" s="752"/>
      <c r="DA28" s="753"/>
      <c r="DB28" s="751"/>
      <c r="DC28" s="752"/>
      <c r="DD28" s="752"/>
      <c r="DE28" s="752"/>
      <c r="DF28" s="753"/>
      <c r="DG28" s="751"/>
      <c r="DH28" s="752"/>
      <c r="DI28" s="752"/>
      <c r="DJ28" s="752"/>
      <c r="DK28" s="753"/>
      <c r="DL28" s="751"/>
      <c r="DM28" s="752"/>
      <c r="DN28" s="752"/>
      <c r="DO28" s="752"/>
      <c r="DP28" s="753"/>
      <c r="DQ28" s="751"/>
      <c r="DR28" s="752"/>
      <c r="DS28" s="752"/>
      <c r="DT28" s="752"/>
      <c r="DU28" s="753"/>
      <c r="DV28" s="740"/>
      <c r="DW28" s="741"/>
      <c r="DX28" s="741"/>
      <c r="DY28" s="741"/>
      <c r="DZ28" s="754"/>
      <c r="EA28" s="93"/>
    </row>
    <row r="29" spans="1:131" ht="26.25" customHeight="1" x14ac:dyDescent="0.2">
      <c r="A29" s="106">
        <v>2</v>
      </c>
      <c r="B29" s="727" t="s">
        <v>330</v>
      </c>
      <c r="C29" s="728"/>
      <c r="D29" s="728"/>
      <c r="E29" s="728"/>
      <c r="F29" s="728"/>
      <c r="G29" s="728"/>
      <c r="H29" s="728"/>
      <c r="I29" s="728"/>
      <c r="J29" s="728"/>
      <c r="K29" s="728"/>
      <c r="L29" s="728"/>
      <c r="M29" s="728"/>
      <c r="N29" s="728"/>
      <c r="O29" s="728"/>
      <c r="P29" s="729"/>
      <c r="Q29" s="730">
        <v>456</v>
      </c>
      <c r="R29" s="731"/>
      <c r="S29" s="731"/>
      <c r="T29" s="731"/>
      <c r="U29" s="731"/>
      <c r="V29" s="731">
        <v>441</v>
      </c>
      <c r="W29" s="731"/>
      <c r="X29" s="731"/>
      <c r="Y29" s="731"/>
      <c r="Z29" s="731"/>
      <c r="AA29" s="731">
        <v>15</v>
      </c>
      <c r="AB29" s="731"/>
      <c r="AC29" s="731"/>
      <c r="AD29" s="731"/>
      <c r="AE29" s="732"/>
      <c r="AF29" s="733">
        <v>15</v>
      </c>
      <c r="AG29" s="734"/>
      <c r="AH29" s="734"/>
      <c r="AI29" s="734"/>
      <c r="AJ29" s="735"/>
      <c r="AK29" s="798">
        <v>63</v>
      </c>
      <c r="AL29" s="799"/>
      <c r="AM29" s="799"/>
      <c r="AN29" s="799"/>
      <c r="AO29" s="799"/>
      <c r="AP29" s="799">
        <v>0</v>
      </c>
      <c r="AQ29" s="799"/>
      <c r="AR29" s="799"/>
      <c r="AS29" s="799"/>
      <c r="AT29" s="799"/>
      <c r="AU29" s="799">
        <v>0</v>
      </c>
      <c r="AV29" s="799"/>
      <c r="AW29" s="799"/>
      <c r="AX29" s="799"/>
      <c r="AY29" s="799"/>
      <c r="AZ29" s="800">
        <v>0</v>
      </c>
      <c r="BA29" s="800"/>
      <c r="BB29" s="800"/>
      <c r="BC29" s="800"/>
      <c r="BD29" s="800"/>
      <c r="BE29" s="796"/>
      <c r="BF29" s="796"/>
      <c r="BG29" s="796"/>
      <c r="BH29" s="796"/>
      <c r="BI29" s="797"/>
      <c r="BJ29" s="96"/>
      <c r="BK29" s="96"/>
      <c r="BL29" s="96"/>
      <c r="BM29" s="96"/>
      <c r="BN29" s="96"/>
      <c r="BO29" s="105"/>
      <c r="BP29" s="105"/>
      <c r="BQ29" s="102">
        <v>23</v>
      </c>
      <c r="BR29" s="103"/>
      <c r="BS29" s="740"/>
      <c r="BT29" s="741"/>
      <c r="BU29" s="741"/>
      <c r="BV29" s="741"/>
      <c r="BW29" s="741"/>
      <c r="BX29" s="741"/>
      <c r="BY29" s="741"/>
      <c r="BZ29" s="741"/>
      <c r="CA29" s="741"/>
      <c r="CB29" s="741"/>
      <c r="CC29" s="741"/>
      <c r="CD29" s="741"/>
      <c r="CE29" s="741"/>
      <c r="CF29" s="741"/>
      <c r="CG29" s="742"/>
      <c r="CH29" s="751"/>
      <c r="CI29" s="752"/>
      <c r="CJ29" s="752"/>
      <c r="CK29" s="752"/>
      <c r="CL29" s="753"/>
      <c r="CM29" s="751"/>
      <c r="CN29" s="752"/>
      <c r="CO29" s="752"/>
      <c r="CP29" s="752"/>
      <c r="CQ29" s="753"/>
      <c r="CR29" s="751"/>
      <c r="CS29" s="752"/>
      <c r="CT29" s="752"/>
      <c r="CU29" s="752"/>
      <c r="CV29" s="753"/>
      <c r="CW29" s="751"/>
      <c r="CX29" s="752"/>
      <c r="CY29" s="752"/>
      <c r="CZ29" s="752"/>
      <c r="DA29" s="753"/>
      <c r="DB29" s="751"/>
      <c r="DC29" s="752"/>
      <c r="DD29" s="752"/>
      <c r="DE29" s="752"/>
      <c r="DF29" s="753"/>
      <c r="DG29" s="751"/>
      <c r="DH29" s="752"/>
      <c r="DI29" s="752"/>
      <c r="DJ29" s="752"/>
      <c r="DK29" s="753"/>
      <c r="DL29" s="751"/>
      <c r="DM29" s="752"/>
      <c r="DN29" s="752"/>
      <c r="DO29" s="752"/>
      <c r="DP29" s="753"/>
      <c r="DQ29" s="751"/>
      <c r="DR29" s="752"/>
      <c r="DS29" s="752"/>
      <c r="DT29" s="752"/>
      <c r="DU29" s="753"/>
      <c r="DV29" s="740"/>
      <c r="DW29" s="741"/>
      <c r="DX29" s="741"/>
      <c r="DY29" s="741"/>
      <c r="DZ29" s="754"/>
      <c r="EA29" s="93"/>
    </row>
    <row r="30" spans="1:131" ht="26.25" customHeight="1" x14ac:dyDescent="0.2">
      <c r="A30" s="106">
        <v>3</v>
      </c>
      <c r="B30" s="727" t="s">
        <v>331</v>
      </c>
      <c r="C30" s="728"/>
      <c r="D30" s="728"/>
      <c r="E30" s="728"/>
      <c r="F30" s="728"/>
      <c r="G30" s="728"/>
      <c r="H30" s="728"/>
      <c r="I30" s="728"/>
      <c r="J30" s="728"/>
      <c r="K30" s="728"/>
      <c r="L30" s="728"/>
      <c r="M30" s="728"/>
      <c r="N30" s="728"/>
      <c r="O30" s="728"/>
      <c r="P30" s="729"/>
      <c r="Q30" s="730">
        <v>75</v>
      </c>
      <c r="R30" s="731"/>
      <c r="S30" s="731"/>
      <c r="T30" s="731"/>
      <c r="U30" s="731"/>
      <c r="V30" s="731">
        <v>75</v>
      </c>
      <c r="W30" s="731"/>
      <c r="X30" s="731"/>
      <c r="Y30" s="731"/>
      <c r="Z30" s="731"/>
      <c r="AA30" s="731" t="s">
        <v>332</v>
      </c>
      <c r="AB30" s="731"/>
      <c r="AC30" s="731"/>
      <c r="AD30" s="731"/>
      <c r="AE30" s="732"/>
      <c r="AF30" s="733" t="s">
        <v>64</v>
      </c>
      <c r="AG30" s="734"/>
      <c r="AH30" s="734"/>
      <c r="AI30" s="734"/>
      <c r="AJ30" s="735"/>
      <c r="AK30" s="798">
        <v>25</v>
      </c>
      <c r="AL30" s="799"/>
      <c r="AM30" s="799"/>
      <c r="AN30" s="799"/>
      <c r="AO30" s="799"/>
      <c r="AP30" s="799">
        <v>0</v>
      </c>
      <c r="AQ30" s="799"/>
      <c r="AR30" s="799"/>
      <c r="AS30" s="799"/>
      <c r="AT30" s="799"/>
      <c r="AU30" s="799">
        <v>0</v>
      </c>
      <c r="AV30" s="799"/>
      <c r="AW30" s="799"/>
      <c r="AX30" s="799"/>
      <c r="AY30" s="799"/>
      <c r="AZ30" s="800">
        <v>0</v>
      </c>
      <c r="BA30" s="800"/>
      <c r="BB30" s="800"/>
      <c r="BC30" s="800"/>
      <c r="BD30" s="800"/>
      <c r="BE30" s="796"/>
      <c r="BF30" s="796"/>
      <c r="BG30" s="796"/>
      <c r="BH30" s="796"/>
      <c r="BI30" s="797"/>
      <c r="BJ30" s="96"/>
      <c r="BK30" s="96"/>
      <c r="BL30" s="96"/>
      <c r="BM30" s="96"/>
      <c r="BN30" s="96"/>
      <c r="BO30" s="105"/>
      <c r="BP30" s="105"/>
      <c r="BQ30" s="102">
        <v>24</v>
      </c>
      <c r="BR30" s="103"/>
      <c r="BS30" s="740"/>
      <c r="BT30" s="741"/>
      <c r="BU30" s="741"/>
      <c r="BV30" s="741"/>
      <c r="BW30" s="741"/>
      <c r="BX30" s="741"/>
      <c r="BY30" s="741"/>
      <c r="BZ30" s="741"/>
      <c r="CA30" s="741"/>
      <c r="CB30" s="741"/>
      <c r="CC30" s="741"/>
      <c r="CD30" s="741"/>
      <c r="CE30" s="741"/>
      <c r="CF30" s="741"/>
      <c r="CG30" s="742"/>
      <c r="CH30" s="751"/>
      <c r="CI30" s="752"/>
      <c r="CJ30" s="752"/>
      <c r="CK30" s="752"/>
      <c r="CL30" s="753"/>
      <c r="CM30" s="751"/>
      <c r="CN30" s="752"/>
      <c r="CO30" s="752"/>
      <c r="CP30" s="752"/>
      <c r="CQ30" s="753"/>
      <c r="CR30" s="751"/>
      <c r="CS30" s="752"/>
      <c r="CT30" s="752"/>
      <c r="CU30" s="752"/>
      <c r="CV30" s="753"/>
      <c r="CW30" s="751"/>
      <c r="CX30" s="752"/>
      <c r="CY30" s="752"/>
      <c r="CZ30" s="752"/>
      <c r="DA30" s="753"/>
      <c r="DB30" s="751"/>
      <c r="DC30" s="752"/>
      <c r="DD30" s="752"/>
      <c r="DE30" s="752"/>
      <c r="DF30" s="753"/>
      <c r="DG30" s="751"/>
      <c r="DH30" s="752"/>
      <c r="DI30" s="752"/>
      <c r="DJ30" s="752"/>
      <c r="DK30" s="753"/>
      <c r="DL30" s="751"/>
      <c r="DM30" s="752"/>
      <c r="DN30" s="752"/>
      <c r="DO30" s="752"/>
      <c r="DP30" s="753"/>
      <c r="DQ30" s="751"/>
      <c r="DR30" s="752"/>
      <c r="DS30" s="752"/>
      <c r="DT30" s="752"/>
      <c r="DU30" s="753"/>
      <c r="DV30" s="740"/>
      <c r="DW30" s="741"/>
      <c r="DX30" s="741"/>
      <c r="DY30" s="741"/>
      <c r="DZ30" s="754"/>
      <c r="EA30" s="93"/>
    </row>
    <row r="31" spans="1:131" ht="26.25" customHeight="1" x14ac:dyDescent="0.2">
      <c r="A31" s="106">
        <v>4</v>
      </c>
      <c r="B31" s="727" t="s">
        <v>333</v>
      </c>
      <c r="C31" s="728"/>
      <c r="D31" s="728"/>
      <c r="E31" s="728"/>
      <c r="F31" s="728"/>
      <c r="G31" s="728"/>
      <c r="H31" s="728"/>
      <c r="I31" s="728"/>
      <c r="J31" s="728"/>
      <c r="K31" s="728"/>
      <c r="L31" s="728"/>
      <c r="M31" s="728"/>
      <c r="N31" s="728"/>
      <c r="O31" s="728"/>
      <c r="P31" s="729"/>
      <c r="Q31" s="730">
        <v>120</v>
      </c>
      <c r="R31" s="731"/>
      <c r="S31" s="731"/>
      <c r="T31" s="731"/>
      <c r="U31" s="731"/>
      <c r="V31" s="731">
        <v>120</v>
      </c>
      <c r="W31" s="731"/>
      <c r="X31" s="731"/>
      <c r="Y31" s="731"/>
      <c r="Z31" s="731"/>
      <c r="AA31" s="731" t="s">
        <v>332</v>
      </c>
      <c r="AB31" s="731"/>
      <c r="AC31" s="731"/>
      <c r="AD31" s="731"/>
      <c r="AE31" s="732"/>
      <c r="AF31" s="733">
        <v>112</v>
      </c>
      <c r="AG31" s="734"/>
      <c r="AH31" s="734"/>
      <c r="AI31" s="734"/>
      <c r="AJ31" s="735"/>
      <c r="AK31" s="798">
        <v>25</v>
      </c>
      <c r="AL31" s="799"/>
      <c r="AM31" s="799"/>
      <c r="AN31" s="799"/>
      <c r="AO31" s="799"/>
      <c r="AP31" s="799">
        <v>164</v>
      </c>
      <c r="AQ31" s="799"/>
      <c r="AR31" s="799"/>
      <c r="AS31" s="799"/>
      <c r="AT31" s="799"/>
      <c r="AU31" s="799">
        <v>0</v>
      </c>
      <c r="AV31" s="799"/>
      <c r="AW31" s="799"/>
      <c r="AX31" s="799"/>
      <c r="AY31" s="799"/>
      <c r="AZ31" s="800">
        <v>0</v>
      </c>
      <c r="BA31" s="800"/>
      <c r="BB31" s="800"/>
      <c r="BC31" s="800"/>
      <c r="BD31" s="800"/>
      <c r="BE31" s="796" t="s">
        <v>334</v>
      </c>
      <c r="BF31" s="796"/>
      <c r="BG31" s="796"/>
      <c r="BH31" s="796"/>
      <c r="BI31" s="797"/>
      <c r="BJ31" s="96"/>
      <c r="BK31" s="96"/>
      <c r="BL31" s="96"/>
      <c r="BM31" s="96"/>
      <c r="BN31" s="96"/>
      <c r="BO31" s="105"/>
      <c r="BP31" s="105"/>
      <c r="BQ31" s="102">
        <v>25</v>
      </c>
      <c r="BR31" s="103"/>
      <c r="BS31" s="740"/>
      <c r="BT31" s="741"/>
      <c r="BU31" s="741"/>
      <c r="BV31" s="741"/>
      <c r="BW31" s="741"/>
      <c r="BX31" s="741"/>
      <c r="BY31" s="741"/>
      <c r="BZ31" s="741"/>
      <c r="CA31" s="741"/>
      <c r="CB31" s="741"/>
      <c r="CC31" s="741"/>
      <c r="CD31" s="741"/>
      <c r="CE31" s="741"/>
      <c r="CF31" s="741"/>
      <c r="CG31" s="742"/>
      <c r="CH31" s="751"/>
      <c r="CI31" s="752"/>
      <c r="CJ31" s="752"/>
      <c r="CK31" s="752"/>
      <c r="CL31" s="753"/>
      <c r="CM31" s="751"/>
      <c r="CN31" s="752"/>
      <c r="CO31" s="752"/>
      <c r="CP31" s="752"/>
      <c r="CQ31" s="753"/>
      <c r="CR31" s="751"/>
      <c r="CS31" s="752"/>
      <c r="CT31" s="752"/>
      <c r="CU31" s="752"/>
      <c r="CV31" s="753"/>
      <c r="CW31" s="751"/>
      <c r="CX31" s="752"/>
      <c r="CY31" s="752"/>
      <c r="CZ31" s="752"/>
      <c r="DA31" s="753"/>
      <c r="DB31" s="751"/>
      <c r="DC31" s="752"/>
      <c r="DD31" s="752"/>
      <c r="DE31" s="752"/>
      <c r="DF31" s="753"/>
      <c r="DG31" s="751"/>
      <c r="DH31" s="752"/>
      <c r="DI31" s="752"/>
      <c r="DJ31" s="752"/>
      <c r="DK31" s="753"/>
      <c r="DL31" s="751"/>
      <c r="DM31" s="752"/>
      <c r="DN31" s="752"/>
      <c r="DO31" s="752"/>
      <c r="DP31" s="753"/>
      <c r="DQ31" s="751"/>
      <c r="DR31" s="752"/>
      <c r="DS31" s="752"/>
      <c r="DT31" s="752"/>
      <c r="DU31" s="753"/>
      <c r="DV31" s="740"/>
      <c r="DW31" s="741"/>
      <c r="DX31" s="741"/>
      <c r="DY31" s="741"/>
      <c r="DZ31" s="754"/>
      <c r="EA31" s="93"/>
    </row>
    <row r="32" spans="1:131" ht="26.25" customHeight="1" x14ac:dyDescent="0.2">
      <c r="A32" s="106">
        <v>5</v>
      </c>
      <c r="B32" s="727" t="s">
        <v>335</v>
      </c>
      <c r="C32" s="728"/>
      <c r="D32" s="728"/>
      <c r="E32" s="728"/>
      <c r="F32" s="728"/>
      <c r="G32" s="728"/>
      <c r="H32" s="728"/>
      <c r="I32" s="728"/>
      <c r="J32" s="728"/>
      <c r="K32" s="728"/>
      <c r="L32" s="728"/>
      <c r="M32" s="728"/>
      <c r="N32" s="728"/>
      <c r="O32" s="728"/>
      <c r="P32" s="729"/>
      <c r="Q32" s="730">
        <v>293</v>
      </c>
      <c r="R32" s="731"/>
      <c r="S32" s="731"/>
      <c r="T32" s="731"/>
      <c r="U32" s="731"/>
      <c r="V32" s="731">
        <v>292</v>
      </c>
      <c r="W32" s="731"/>
      <c r="X32" s="731"/>
      <c r="Y32" s="731"/>
      <c r="Z32" s="731"/>
      <c r="AA32" s="731">
        <v>1</v>
      </c>
      <c r="AB32" s="731"/>
      <c r="AC32" s="731"/>
      <c r="AD32" s="731"/>
      <c r="AE32" s="732"/>
      <c r="AF32" s="733">
        <v>1</v>
      </c>
      <c r="AG32" s="734"/>
      <c r="AH32" s="734"/>
      <c r="AI32" s="734"/>
      <c r="AJ32" s="735"/>
      <c r="AK32" s="798">
        <v>221</v>
      </c>
      <c r="AL32" s="799"/>
      <c r="AM32" s="799"/>
      <c r="AN32" s="799"/>
      <c r="AO32" s="799"/>
      <c r="AP32" s="799">
        <v>1319</v>
      </c>
      <c r="AQ32" s="799"/>
      <c r="AR32" s="799"/>
      <c r="AS32" s="799"/>
      <c r="AT32" s="799"/>
      <c r="AU32" s="799">
        <v>139</v>
      </c>
      <c r="AV32" s="799"/>
      <c r="AW32" s="799"/>
      <c r="AX32" s="799"/>
      <c r="AY32" s="799"/>
      <c r="AZ32" s="800">
        <v>0</v>
      </c>
      <c r="BA32" s="800"/>
      <c r="BB32" s="800"/>
      <c r="BC32" s="800"/>
      <c r="BD32" s="800"/>
      <c r="BE32" s="796" t="s">
        <v>336</v>
      </c>
      <c r="BF32" s="796"/>
      <c r="BG32" s="796"/>
      <c r="BH32" s="796"/>
      <c r="BI32" s="797"/>
      <c r="BJ32" s="96"/>
      <c r="BK32" s="96"/>
      <c r="BL32" s="96"/>
      <c r="BM32" s="96"/>
      <c r="BN32" s="96"/>
      <c r="BO32" s="105"/>
      <c r="BP32" s="105"/>
      <c r="BQ32" s="102">
        <v>26</v>
      </c>
      <c r="BR32" s="103"/>
      <c r="BS32" s="740"/>
      <c r="BT32" s="741"/>
      <c r="BU32" s="741"/>
      <c r="BV32" s="741"/>
      <c r="BW32" s="741"/>
      <c r="BX32" s="741"/>
      <c r="BY32" s="741"/>
      <c r="BZ32" s="741"/>
      <c r="CA32" s="741"/>
      <c r="CB32" s="741"/>
      <c r="CC32" s="741"/>
      <c r="CD32" s="741"/>
      <c r="CE32" s="741"/>
      <c r="CF32" s="741"/>
      <c r="CG32" s="742"/>
      <c r="CH32" s="751"/>
      <c r="CI32" s="752"/>
      <c r="CJ32" s="752"/>
      <c r="CK32" s="752"/>
      <c r="CL32" s="753"/>
      <c r="CM32" s="751"/>
      <c r="CN32" s="752"/>
      <c r="CO32" s="752"/>
      <c r="CP32" s="752"/>
      <c r="CQ32" s="753"/>
      <c r="CR32" s="751"/>
      <c r="CS32" s="752"/>
      <c r="CT32" s="752"/>
      <c r="CU32" s="752"/>
      <c r="CV32" s="753"/>
      <c r="CW32" s="751"/>
      <c r="CX32" s="752"/>
      <c r="CY32" s="752"/>
      <c r="CZ32" s="752"/>
      <c r="DA32" s="753"/>
      <c r="DB32" s="751"/>
      <c r="DC32" s="752"/>
      <c r="DD32" s="752"/>
      <c r="DE32" s="752"/>
      <c r="DF32" s="753"/>
      <c r="DG32" s="751"/>
      <c r="DH32" s="752"/>
      <c r="DI32" s="752"/>
      <c r="DJ32" s="752"/>
      <c r="DK32" s="753"/>
      <c r="DL32" s="751"/>
      <c r="DM32" s="752"/>
      <c r="DN32" s="752"/>
      <c r="DO32" s="752"/>
      <c r="DP32" s="753"/>
      <c r="DQ32" s="751"/>
      <c r="DR32" s="752"/>
      <c r="DS32" s="752"/>
      <c r="DT32" s="752"/>
      <c r="DU32" s="753"/>
      <c r="DV32" s="740"/>
      <c r="DW32" s="741"/>
      <c r="DX32" s="741"/>
      <c r="DY32" s="741"/>
      <c r="DZ32" s="754"/>
      <c r="EA32" s="93"/>
    </row>
    <row r="33" spans="1:131" ht="26.25" customHeight="1" x14ac:dyDescent="0.2">
      <c r="A33" s="106">
        <v>6</v>
      </c>
      <c r="B33" s="727"/>
      <c r="C33" s="728"/>
      <c r="D33" s="728"/>
      <c r="E33" s="728"/>
      <c r="F33" s="728"/>
      <c r="G33" s="728"/>
      <c r="H33" s="728"/>
      <c r="I33" s="728"/>
      <c r="J33" s="728"/>
      <c r="K33" s="728"/>
      <c r="L33" s="728"/>
      <c r="M33" s="728"/>
      <c r="N33" s="728"/>
      <c r="O33" s="728"/>
      <c r="P33" s="729"/>
      <c r="Q33" s="730"/>
      <c r="R33" s="731"/>
      <c r="S33" s="731"/>
      <c r="T33" s="731"/>
      <c r="U33" s="731"/>
      <c r="V33" s="731"/>
      <c r="W33" s="731"/>
      <c r="X33" s="731"/>
      <c r="Y33" s="731"/>
      <c r="Z33" s="731"/>
      <c r="AA33" s="731"/>
      <c r="AB33" s="731"/>
      <c r="AC33" s="731"/>
      <c r="AD33" s="731"/>
      <c r="AE33" s="732"/>
      <c r="AF33" s="733"/>
      <c r="AG33" s="734"/>
      <c r="AH33" s="734"/>
      <c r="AI33" s="734"/>
      <c r="AJ33" s="735"/>
      <c r="AK33" s="798"/>
      <c r="AL33" s="799"/>
      <c r="AM33" s="799"/>
      <c r="AN33" s="799"/>
      <c r="AO33" s="799"/>
      <c r="AP33" s="799"/>
      <c r="AQ33" s="799"/>
      <c r="AR33" s="799"/>
      <c r="AS33" s="799"/>
      <c r="AT33" s="799"/>
      <c r="AU33" s="799"/>
      <c r="AV33" s="799"/>
      <c r="AW33" s="799"/>
      <c r="AX33" s="799"/>
      <c r="AY33" s="799"/>
      <c r="AZ33" s="800"/>
      <c r="BA33" s="800"/>
      <c r="BB33" s="800"/>
      <c r="BC33" s="800"/>
      <c r="BD33" s="800"/>
      <c r="BE33" s="796"/>
      <c r="BF33" s="796"/>
      <c r="BG33" s="796"/>
      <c r="BH33" s="796"/>
      <c r="BI33" s="797"/>
      <c r="BJ33" s="96"/>
      <c r="BK33" s="96"/>
      <c r="BL33" s="96"/>
      <c r="BM33" s="96"/>
      <c r="BN33" s="96"/>
      <c r="BO33" s="105"/>
      <c r="BP33" s="105"/>
      <c r="BQ33" s="102">
        <v>27</v>
      </c>
      <c r="BR33" s="103"/>
      <c r="BS33" s="740"/>
      <c r="BT33" s="741"/>
      <c r="BU33" s="741"/>
      <c r="BV33" s="741"/>
      <c r="BW33" s="741"/>
      <c r="BX33" s="741"/>
      <c r="BY33" s="741"/>
      <c r="BZ33" s="741"/>
      <c r="CA33" s="741"/>
      <c r="CB33" s="741"/>
      <c r="CC33" s="741"/>
      <c r="CD33" s="741"/>
      <c r="CE33" s="741"/>
      <c r="CF33" s="741"/>
      <c r="CG33" s="742"/>
      <c r="CH33" s="751"/>
      <c r="CI33" s="752"/>
      <c r="CJ33" s="752"/>
      <c r="CK33" s="752"/>
      <c r="CL33" s="753"/>
      <c r="CM33" s="751"/>
      <c r="CN33" s="752"/>
      <c r="CO33" s="752"/>
      <c r="CP33" s="752"/>
      <c r="CQ33" s="753"/>
      <c r="CR33" s="751"/>
      <c r="CS33" s="752"/>
      <c r="CT33" s="752"/>
      <c r="CU33" s="752"/>
      <c r="CV33" s="753"/>
      <c r="CW33" s="751"/>
      <c r="CX33" s="752"/>
      <c r="CY33" s="752"/>
      <c r="CZ33" s="752"/>
      <c r="DA33" s="753"/>
      <c r="DB33" s="751"/>
      <c r="DC33" s="752"/>
      <c r="DD33" s="752"/>
      <c r="DE33" s="752"/>
      <c r="DF33" s="753"/>
      <c r="DG33" s="751"/>
      <c r="DH33" s="752"/>
      <c r="DI33" s="752"/>
      <c r="DJ33" s="752"/>
      <c r="DK33" s="753"/>
      <c r="DL33" s="751"/>
      <c r="DM33" s="752"/>
      <c r="DN33" s="752"/>
      <c r="DO33" s="752"/>
      <c r="DP33" s="753"/>
      <c r="DQ33" s="751"/>
      <c r="DR33" s="752"/>
      <c r="DS33" s="752"/>
      <c r="DT33" s="752"/>
      <c r="DU33" s="753"/>
      <c r="DV33" s="740"/>
      <c r="DW33" s="741"/>
      <c r="DX33" s="741"/>
      <c r="DY33" s="741"/>
      <c r="DZ33" s="754"/>
      <c r="EA33" s="93"/>
    </row>
    <row r="34" spans="1:131" ht="26.25" customHeight="1" x14ac:dyDescent="0.2">
      <c r="A34" s="106">
        <v>7</v>
      </c>
      <c r="B34" s="727"/>
      <c r="C34" s="728"/>
      <c r="D34" s="728"/>
      <c r="E34" s="728"/>
      <c r="F34" s="728"/>
      <c r="G34" s="728"/>
      <c r="H34" s="728"/>
      <c r="I34" s="728"/>
      <c r="J34" s="728"/>
      <c r="K34" s="728"/>
      <c r="L34" s="728"/>
      <c r="M34" s="728"/>
      <c r="N34" s="728"/>
      <c r="O34" s="728"/>
      <c r="P34" s="729"/>
      <c r="Q34" s="730"/>
      <c r="R34" s="731"/>
      <c r="S34" s="731"/>
      <c r="T34" s="731"/>
      <c r="U34" s="731"/>
      <c r="V34" s="731"/>
      <c r="W34" s="731"/>
      <c r="X34" s="731"/>
      <c r="Y34" s="731"/>
      <c r="Z34" s="731"/>
      <c r="AA34" s="731"/>
      <c r="AB34" s="731"/>
      <c r="AC34" s="731"/>
      <c r="AD34" s="731"/>
      <c r="AE34" s="732"/>
      <c r="AF34" s="733"/>
      <c r="AG34" s="734"/>
      <c r="AH34" s="734"/>
      <c r="AI34" s="734"/>
      <c r="AJ34" s="735"/>
      <c r="AK34" s="798"/>
      <c r="AL34" s="799"/>
      <c r="AM34" s="799"/>
      <c r="AN34" s="799"/>
      <c r="AO34" s="799"/>
      <c r="AP34" s="799"/>
      <c r="AQ34" s="799"/>
      <c r="AR34" s="799"/>
      <c r="AS34" s="799"/>
      <c r="AT34" s="799"/>
      <c r="AU34" s="799"/>
      <c r="AV34" s="799"/>
      <c r="AW34" s="799"/>
      <c r="AX34" s="799"/>
      <c r="AY34" s="799"/>
      <c r="AZ34" s="800"/>
      <c r="BA34" s="800"/>
      <c r="BB34" s="800"/>
      <c r="BC34" s="800"/>
      <c r="BD34" s="800"/>
      <c r="BE34" s="796"/>
      <c r="BF34" s="796"/>
      <c r="BG34" s="796"/>
      <c r="BH34" s="796"/>
      <c r="BI34" s="797"/>
      <c r="BJ34" s="96"/>
      <c r="BK34" s="96"/>
      <c r="BL34" s="96"/>
      <c r="BM34" s="96"/>
      <c r="BN34" s="96"/>
      <c r="BO34" s="105"/>
      <c r="BP34" s="105"/>
      <c r="BQ34" s="102">
        <v>28</v>
      </c>
      <c r="BR34" s="103"/>
      <c r="BS34" s="740"/>
      <c r="BT34" s="741"/>
      <c r="BU34" s="741"/>
      <c r="BV34" s="741"/>
      <c r="BW34" s="741"/>
      <c r="BX34" s="741"/>
      <c r="BY34" s="741"/>
      <c r="BZ34" s="741"/>
      <c r="CA34" s="741"/>
      <c r="CB34" s="741"/>
      <c r="CC34" s="741"/>
      <c r="CD34" s="741"/>
      <c r="CE34" s="741"/>
      <c r="CF34" s="741"/>
      <c r="CG34" s="742"/>
      <c r="CH34" s="751"/>
      <c r="CI34" s="752"/>
      <c r="CJ34" s="752"/>
      <c r="CK34" s="752"/>
      <c r="CL34" s="753"/>
      <c r="CM34" s="751"/>
      <c r="CN34" s="752"/>
      <c r="CO34" s="752"/>
      <c r="CP34" s="752"/>
      <c r="CQ34" s="753"/>
      <c r="CR34" s="751"/>
      <c r="CS34" s="752"/>
      <c r="CT34" s="752"/>
      <c r="CU34" s="752"/>
      <c r="CV34" s="753"/>
      <c r="CW34" s="751"/>
      <c r="CX34" s="752"/>
      <c r="CY34" s="752"/>
      <c r="CZ34" s="752"/>
      <c r="DA34" s="753"/>
      <c r="DB34" s="751"/>
      <c r="DC34" s="752"/>
      <c r="DD34" s="752"/>
      <c r="DE34" s="752"/>
      <c r="DF34" s="753"/>
      <c r="DG34" s="751"/>
      <c r="DH34" s="752"/>
      <c r="DI34" s="752"/>
      <c r="DJ34" s="752"/>
      <c r="DK34" s="753"/>
      <c r="DL34" s="751"/>
      <c r="DM34" s="752"/>
      <c r="DN34" s="752"/>
      <c r="DO34" s="752"/>
      <c r="DP34" s="753"/>
      <c r="DQ34" s="751"/>
      <c r="DR34" s="752"/>
      <c r="DS34" s="752"/>
      <c r="DT34" s="752"/>
      <c r="DU34" s="753"/>
      <c r="DV34" s="740"/>
      <c r="DW34" s="741"/>
      <c r="DX34" s="741"/>
      <c r="DY34" s="741"/>
      <c r="DZ34" s="754"/>
      <c r="EA34" s="93"/>
    </row>
    <row r="35" spans="1:131" ht="26.25" customHeight="1" x14ac:dyDescent="0.2">
      <c r="A35" s="106">
        <v>8</v>
      </c>
      <c r="B35" s="727"/>
      <c r="C35" s="728"/>
      <c r="D35" s="728"/>
      <c r="E35" s="728"/>
      <c r="F35" s="728"/>
      <c r="G35" s="728"/>
      <c r="H35" s="728"/>
      <c r="I35" s="728"/>
      <c r="J35" s="728"/>
      <c r="K35" s="728"/>
      <c r="L35" s="728"/>
      <c r="M35" s="728"/>
      <c r="N35" s="728"/>
      <c r="O35" s="728"/>
      <c r="P35" s="729"/>
      <c r="Q35" s="730"/>
      <c r="R35" s="731"/>
      <c r="S35" s="731"/>
      <c r="T35" s="731"/>
      <c r="U35" s="731"/>
      <c r="V35" s="731"/>
      <c r="W35" s="731"/>
      <c r="X35" s="731"/>
      <c r="Y35" s="731"/>
      <c r="Z35" s="731"/>
      <c r="AA35" s="731"/>
      <c r="AB35" s="731"/>
      <c r="AC35" s="731"/>
      <c r="AD35" s="731"/>
      <c r="AE35" s="732"/>
      <c r="AF35" s="733"/>
      <c r="AG35" s="734"/>
      <c r="AH35" s="734"/>
      <c r="AI35" s="734"/>
      <c r="AJ35" s="735"/>
      <c r="AK35" s="798"/>
      <c r="AL35" s="799"/>
      <c r="AM35" s="799"/>
      <c r="AN35" s="799"/>
      <c r="AO35" s="799"/>
      <c r="AP35" s="799"/>
      <c r="AQ35" s="799"/>
      <c r="AR35" s="799"/>
      <c r="AS35" s="799"/>
      <c r="AT35" s="799"/>
      <c r="AU35" s="799"/>
      <c r="AV35" s="799"/>
      <c r="AW35" s="799"/>
      <c r="AX35" s="799"/>
      <c r="AY35" s="799"/>
      <c r="AZ35" s="800"/>
      <c r="BA35" s="800"/>
      <c r="BB35" s="800"/>
      <c r="BC35" s="800"/>
      <c r="BD35" s="800"/>
      <c r="BE35" s="796"/>
      <c r="BF35" s="796"/>
      <c r="BG35" s="796"/>
      <c r="BH35" s="796"/>
      <c r="BI35" s="797"/>
      <c r="BJ35" s="96"/>
      <c r="BK35" s="96"/>
      <c r="BL35" s="96"/>
      <c r="BM35" s="96"/>
      <c r="BN35" s="96"/>
      <c r="BO35" s="105"/>
      <c r="BP35" s="105"/>
      <c r="BQ35" s="102">
        <v>29</v>
      </c>
      <c r="BR35" s="103"/>
      <c r="BS35" s="740"/>
      <c r="BT35" s="741"/>
      <c r="BU35" s="741"/>
      <c r="BV35" s="741"/>
      <c r="BW35" s="741"/>
      <c r="BX35" s="741"/>
      <c r="BY35" s="741"/>
      <c r="BZ35" s="741"/>
      <c r="CA35" s="741"/>
      <c r="CB35" s="741"/>
      <c r="CC35" s="741"/>
      <c r="CD35" s="741"/>
      <c r="CE35" s="741"/>
      <c r="CF35" s="741"/>
      <c r="CG35" s="742"/>
      <c r="CH35" s="751"/>
      <c r="CI35" s="752"/>
      <c r="CJ35" s="752"/>
      <c r="CK35" s="752"/>
      <c r="CL35" s="753"/>
      <c r="CM35" s="751"/>
      <c r="CN35" s="752"/>
      <c r="CO35" s="752"/>
      <c r="CP35" s="752"/>
      <c r="CQ35" s="753"/>
      <c r="CR35" s="751"/>
      <c r="CS35" s="752"/>
      <c r="CT35" s="752"/>
      <c r="CU35" s="752"/>
      <c r="CV35" s="753"/>
      <c r="CW35" s="751"/>
      <c r="CX35" s="752"/>
      <c r="CY35" s="752"/>
      <c r="CZ35" s="752"/>
      <c r="DA35" s="753"/>
      <c r="DB35" s="751"/>
      <c r="DC35" s="752"/>
      <c r="DD35" s="752"/>
      <c r="DE35" s="752"/>
      <c r="DF35" s="753"/>
      <c r="DG35" s="751"/>
      <c r="DH35" s="752"/>
      <c r="DI35" s="752"/>
      <c r="DJ35" s="752"/>
      <c r="DK35" s="753"/>
      <c r="DL35" s="751"/>
      <c r="DM35" s="752"/>
      <c r="DN35" s="752"/>
      <c r="DO35" s="752"/>
      <c r="DP35" s="753"/>
      <c r="DQ35" s="751"/>
      <c r="DR35" s="752"/>
      <c r="DS35" s="752"/>
      <c r="DT35" s="752"/>
      <c r="DU35" s="753"/>
      <c r="DV35" s="740"/>
      <c r="DW35" s="741"/>
      <c r="DX35" s="741"/>
      <c r="DY35" s="741"/>
      <c r="DZ35" s="754"/>
      <c r="EA35" s="93"/>
    </row>
    <row r="36" spans="1:131" ht="26.25" customHeight="1" x14ac:dyDescent="0.2">
      <c r="A36" s="106">
        <v>9</v>
      </c>
      <c r="B36" s="727"/>
      <c r="C36" s="728"/>
      <c r="D36" s="728"/>
      <c r="E36" s="728"/>
      <c r="F36" s="728"/>
      <c r="G36" s="728"/>
      <c r="H36" s="728"/>
      <c r="I36" s="728"/>
      <c r="J36" s="728"/>
      <c r="K36" s="728"/>
      <c r="L36" s="728"/>
      <c r="M36" s="728"/>
      <c r="N36" s="728"/>
      <c r="O36" s="728"/>
      <c r="P36" s="729"/>
      <c r="Q36" s="730"/>
      <c r="R36" s="731"/>
      <c r="S36" s="731"/>
      <c r="T36" s="731"/>
      <c r="U36" s="731"/>
      <c r="V36" s="731"/>
      <c r="W36" s="731"/>
      <c r="X36" s="731"/>
      <c r="Y36" s="731"/>
      <c r="Z36" s="731"/>
      <c r="AA36" s="731"/>
      <c r="AB36" s="731"/>
      <c r="AC36" s="731"/>
      <c r="AD36" s="731"/>
      <c r="AE36" s="732"/>
      <c r="AF36" s="733"/>
      <c r="AG36" s="734"/>
      <c r="AH36" s="734"/>
      <c r="AI36" s="734"/>
      <c r="AJ36" s="735"/>
      <c r="AK36" s="798"/>
      <c r="AL36" s="799"/>
      <c r="AM36" s="799"/>
      <c r="AN36" s="799"/>
      <c r="AO36" s="799"/>
      <c r="AP36" s="799"/>
      <c r="AQ36" s="799"/>
      <c r="AR36" s="799"/>
      <c r="AS36" s="799"/>
      <c r="AT36" s="799"/>
      <c r="AU36" s="799"/>
      <c r="AV36" s="799"/>
      <c r="AW36" s="799"/>
      <c r="AX36" s="799"/>
      <c r="AY36" s="799"/>
      <c r="AZ36" s="800"/>
      <c r="BA36" s="800"/>
      <c r="BB36" s="800"/>
      <c r="BC36" s="800"/>
      <c r="BD36" s="800"/>
      <c r="BE36" s="796"/>
      <c r="BF36" s="796"/>
      <c r="BG36" s="796"/>
      <c r="BH36" s="796"/>
      <c r="BI36" s="797"/>
      <c r="BJ36" s="96"/>
      <c r="BK36" s="96"/>
      <c r="BL36" s="96"/>
      <c r="BM36" s="96"/>
      <c r="BN36" s="96"/>
      <c r="BO36" s="105"/>
      <c r="BP36" s="105"/>
      <c r="BQ36" s="102">
        <v>30</v>
      </c>
      <c r="BR36" s="103"/>
      <c r="BS36" s="740"/>
      <c r="BT36" s="741"/>
      <c r="BU36" s="741"/>
      <c r="BV36" s="741"/>
      <c r="BW36" s="741"/>
      <c r="BX36" s="741"/>
      <c r="BY36" s="741"/>
      <c r="BZ36" s="741"/>
      <c r="CA36" s="741"/>
      <c r="CB36" s="741"/>
      <c r="CC36" s="741"/>
      <c r="CD36" s="741"/>
      <c r="CE36" s="741"/>
      <c r="CF36" s="741"/>
      <c r="CG36" s="742"/>
      <c r="CH36" s="751"/>
      <c r="CI36" s="752"/>
      <c r="CJ36" s="752"/>
      <c r="CK36" s="752"/>
      <c r="CL36" s="753"/>
      <c r="CM36" s="751"/>
      <c r="CN36" s="752"/>
      <c r="CO36" s="752"/>
      <c r="CP36" s="752"/>
      <c r="CQ36" s="753"/>
      <c r="CR36" s="751"/>
      <c r="CS36" s="752"/>
      <c r="CT36" s="752"/>
      <c r="CU36" s="752"/>
      <c r="CV36" s="753"/>
      <c r="CW36" s="751"/>
      <c r="CX36" s="752"/>
      <c r="CY36" s="752"/>
      <c r="CZ36" s="752"/>
      <c r="DA36" s="753"/>
      <c r="DB36" s="751"/>
      <c r="DC36" s="752"/>
      <c r="DD36" s="752"/>
      <c r="DE36" s="752"/>
      <c r="DF36" s="753"/>
      <c r="DG36" s="751"/>
      <c r="DH36" s="752"/>
      <c r="DI36" s="752"/>
      <c r="DJ36" s="752"/>
      <c r="DK36" s="753"/>
      <c r="DL36" s="751"/>
      <c r="DM36" s="752"/>
      <c r="DN36" s="752"/>
      <c r="DO36" s="752"/>
      <c r="DP36" s="753"/>
      <c r="DQ36" s="751"/>
      <c r="DR36" s="752"/>
      <c r="DS36" s="752"/>
      <c r="DT36" s="752"/>
      <c r="DU36" s="753"/>
      <c r="DV36" s="740"/>
      <c r="DW36" s="741"/>
      <c r="DX36" s="741"/>
      <c r="DY36" s="741"/>
      <c r="DZ36" s="754"/>
      <c r="EA36" s="93"/>
    </row>
    <row r="37" spans="1:131" ht="26.25" customHeight="1" x14ac:dyDescent="0.2">
      <c r="A37" s="106">
        <v>10</v>
      </c>
      <c r="B37" s="727"/>
      <c r="C37" s="728"/>
      <c r="D37" s="728"/>
      <c r="E37" s="728"/>
      <c r="F37" s="728"/>
      <c r="G37" s="728"/>
      <c r="H37" s="728"/>
      <c r="I37" s="728"/>
      <c r="J37" s="728"/>
      <c r="K37" s="728"/>
      <c r="L37" s="728"/>
      <c r="M37" s="728"/>
      <c r="N37" s="728"/>
      <c r="O37" s="728"/>
      <c r="P37" s="729"/>
      <c r="Q37" s="730"/>
      <c r="R37" s="731"/>
      <c r="S37" s="731"/>
      <c r="T37" s="731"/>
      <c r="U37" s="731"/>
      <c r="V37" s="731"/>
      <c r="W37" s="731"/>
      <c r="X37" s="731"/>
      <c r="Y37" s="731"/>
      <c r="Z37" s="731"/>
      <c r="AA37" s="731"/>
      <c r="AB37" s="731"/>
      <c r="AC37" s="731"/>
      <c r="AD37" s="731"/>
      <c r="AE37" s="732"/>
      <c r="AF37" s="733"/>
      <c r="AG37" s="734"/>
      <c r="AH37" s="734"/>
      <c r="AI37" s="734"/>
      <c r="AJ37" s="735"/>
      <c r="AK37" s="798"/>
      <c r="AL37" s="799"/>
      <c r="AM37" s="799"/>
      <c r="AN37" s="799"/>
      <c r="AO37" s="799"/>
      <c r="AP37" s="799"/>
      <c r="AQ37" s="799"/>
      <c r="AR37" s="799"/>
      <c r="AS37" s="799"/>
      <c r="AT37" s="799"/>
      <c r="AU37" s="799"/>
      <c r="AV37" s="799"/>
      <c r="AW37" s="799"/>
      <c r="AX37" s="799"/>
      <c r="AY37" s="799"/>
      <c r="AZ37" s="800"/>
      <c r="BA37" s="800"/>
      <c r="BB37" s="800"/>
      <c r="BC37" s="800"/>
      <c r="BD37" s="800"/>
      <c r="BE37" s="796"/>
      <c r="BF37" s="796"/>
      <c r="BG37" s="796"/>
      <c r="BH37" s="796"/>
      <c r="BI37" s="797"/>
      <c r="BJ37" s="96"/>
      <c r="BK37" s="96"/>
      <c r="BL37" s="96"/>
      <c r="BM37" s="96"/>
      <c r="BN37" s="96"/>
      <c r="BO37" s="105"/>
      <c r="BP37" s="105"/>
      <c r="BQ37" s="102">
        <v>31</v>
      </c>
      <c r="BR37" s="103"/>
      <c r="BS37" s="740"/>
      <c r="BT37" s="741"/>
      <c r="BU37" s="741"/>
      <c r="BV37" s="741"/>
      <c r="BW37" s="741"/>
      <c r="BX37" s="741"/>
      <c r="BY37" s="741"/>
      <c r="BZ37" s="741"/>
      <c r="CA37" s="741"/>
      <c r="CB37" s="741"/>
      <c r="CC37" s="741"/>
      <c r="CD37" s="741"/>
      <c r="CE37" s="741"/>
      <c r="CF37" s="741"/>
      <c r="CG37" s="742"/>
      <c r="CH37" s="751"/>
      <c r="CI37" s="752"/>
      <c r="CJ37" s="752"/>
      <c r="CK37" s="752"/>
      <c r="CL37" s="753"/>
      <c r="CM37" s="751"/>
      <c r="CN37" s="752"/>
      <c r="CO37" s="752"/>
      <c r="CP37" s="752"/>
      <c r="CQ37" s="753"/>
      <c r="CR37" s="751"/>
      <c r="CS37" s="752"/>
      <c r="CT37" s="752"/>
      <c r="CU37" s="752"/>
      <c r="CV37" s="753"/>
      <c r="CW37" s="751"/>
      <c r="CX37" s="752"/>
      <c r="CY37" s="752"/>
      <c r="CZ37" s="752"/>
      <c r="DA37" s="753"/>
      <c r="DB37" s="751"/>
      <c r="DC37" s="752"/>
      <c r="DD37" s="752"/>
      <c r="DE37" s="752"/>
      <c r="DF37" s="753"/>
      <c r="DG37" s="751"/>
      <c r="DH37" s="752"/>
      <c r="DI37" s="752"/>
      <c r="DJ37" s="752"/>
      <c r="DK37" s="753"/>
      <c r="DL37" s="751"/>
      <c r="DM37" s="752"/>
      <c r="DN37" s="752"/>
      <c r="DO37" s="752"/>
      <c r="DP37" s="753"/>
      <c r="DQ37" s="751"/>
      <c r="DR37" s="752"/>
      <c r="DS37" s="752"/>
      <c r="DT37" s="752"/>
      <c r="DU37" s="753"/>
      <c r="DV37" s="740"/>
      <c r="DW37" s="741"/>
      <c r="DX37" s="741"/>
      <c r="DY37" s="741"/>
      <c r="DZ37" s="754"/>
      <c r="EA37" s="93"/>
    </row>
    <row r="38" spans="1:131" ht="26.25" customHeight="1" x14ac:dyDescent="0.2">
      <c r="A38" s="106">
        <v>11</v>
      </c>
      <c r="B38" s="727"/>
      <c r="C38" s="728"/>
      <c r="D38" s="728"/>
      <c r="E38" s="728"/>
      <c r="F38" s="728"/>
      <c r="G38" s="728"/>
      <c r="H38" s="728"/>
      <c r="I38" s="728"/>
      <c r="J38" s="728"/>
      <c r="K38" s="728"/>
      <c r="L38" s="728"/>
      <c r="M38" s="728"/>
      <c r="N38" s="728"/>
      <c r="O38" s="728"/>
      <c r="P38" s="729"/>
      <c r="Q38" s="730"/>
      <c r="R38" s="731"/>
      <c r="S38" s="731"/>
      <c r="T38" s="731"/>
      <c r="U38" s="731"/>
      <c r="V38" s="731"/>
      <c r="W38" s="731"/>
      <c r="X38" s="731"/>
      <c r="Y38" s="731"/>
      <c r="Z38" s="731"/>
      <c r="AA38" s="731"/>
      <c r="AB38" s="731"/>
      <c r="AC38" s="731"/>
      <c r="AD38" s="731"/>
      <c r="AE38" s="732"/>
      <c r="AF38" s="733"/>
      <c r="AG38" s="734"/>
      <c r="AH38" s="734"/>
      <c r="AI38" s="734"/>
      <c r="AJ38" s="735"/>
      <c r="AK38" s="798"/>
      <c r="AL38" s="799"/>
      <c r="AM38" s="799"/>
      <c r="AN38" s="799"/>
      <c r="AO38" s="799"/>
      <c r="AP38" s="799"/>
      <c r="AQ38" s="799"/>
      <c r="AR38" s="799"/>
      <c r="AS38" s="799"/>
      <c r="AT38" s="799"/>
      <c r="AU38" s="799"/>
      <c r="AV38" s="799"/>
      <c r="AW38" s="799"/>
      <c r="AX38" s="799"/>
      <c r="AY38" s="799"/>
      <c r="AZ38" s="800"/>
      <c r="BA38" s="800"/>
      <c r="BB38" s="800"/>
      <c r="BC38" s="800"/>
      <c r="BD38" s="800"/>
      <c r="BE38" s="796"/>
      <c r="BF38" s="796"/>
      <c r="BG38" s="796"/>
      <c r="BH38" s="796"/>
      <c r="BI38" s="797"/>
      <c r="BJ38" s="96"/>
      <c r="BK38" s="96"/>
      <c r="BL38" s="96"/>
      <c r="BM38" s="96"/>
      <c r="BN38" s="96"/>
      <c r="BO38" s="105"/>
      <c r="BP38" s="105"/>
      <c r="BQ38" s="102">
        <v>32</v>
      </c>
      <c r="BR38" s="103"/>
      <c r="BS38" s="740"/>
      <c r="BT38" s="741"/>
      <c r="BU38" s="741"/>
      <c r="BV38" s="741"/>
      <c r="BW38" s="741"/>
      <c r="BX38" s="741"/>
      <c r="BY38" s="741"/>
      <c r="BZ38" s="741"/>
      <c r="CA38" s="741"/>
      <c r="CB38" s="741"/>
      <c r="CC38" s="741"/>
      <c r="CD38" s="741"/>
      <c r="CE38" s="741"/>
      <c r="CF38" s="741"/>
      <c r="CG38" s="742"/>
      <c r="CH38" s="751"/>
      <c r="CI38" s="752"/>
      <c r="CJ38" s="752"/>
      <c r="CK38" s="752"/>
      <c r="CL38" s="753"/>
      <c r="CM38" s="751"/>
      <c r="CN38" s="752"/>
      <c r="CO38" s="752"/>
      <c r="CP38" s="752"/>
      <c r="CQ38" s="753"/>
      <c r="CR38" s="751"/>
      <c r="CS38" s="752"/>
      <c r="CT38" s="752"/>
      <c r="CU38" s="752"/>
      <c r="CV38" s="753"/>
      <c r="CW38" s="751"/>
      <c r="CX38" s="752"/>
      <c r="CY38" s="752"/>
      <c r="CZ38" s="752"/>
      <c r="DA38" s="753"/>
      <c r="DB38" s="751"/>
      <c r="DC38" s="752"/>
      <c r="DD38" s="752"/>
      <c r="DE38" s="752"/>
      <c r="DF38" s="753"/>
      <c r="DG38" s="751"/>
      <c r="DH38" s="752"/>
      <c r="DI38" s="752"/>
      <c r="DJ38" s="752"/>
      <c r="DK38" s="753"/>
      <c r="DL38" s="751"/>
      <c r="DM38" s="752"/>
      <c r="DN38" s="752"/>
      <c r="DO38" s="752"/>
      <c r="DP38" s="753"/>
      <c r="DQ38" s="751"/>
      <c r="DR38" s="752"/>
      <c r="DS38" s="752"/>
      <c r="DT38" s="752"/>
      <c r="DU38" s="753"/>
      <c r="DV38" s="740"/>
      <c r="DW38" s="741"/>
      <c r="DX38" s="741"/>
      <c r="DY38" s="741"/>
      <c r="DZ38" s="754"/>
      <c r="EA38" s="93"/>
    </row>
    <row r="39" spans="1:131" ht="26.25" customHeight="1" x14ac:dyDescent="0.2">
      <c r="A39" s="106">
        <v>12</v>
      </c>
      <c r="B39" s="727"/>
      <c r="C39" s="728"/>
      <c r="D39" s="728"/>
      <c r="E39" s="728"/>
      <c r="F39" s="728"/>
      <c r="G39" s="728"/>
      <c r="H39" s="728"/>
      <c r="I39" s="728"/>
      <c r="J39" s="728"/>
      <c r="K39" s="728"/>
      <c r="L39" s="728"/>
      <c r="M39" s="728"/>
      <c r="N39" s="728"/>
      <c r="O39" s="728"/>
      <c r="P39" s="729"/>
      <c r="Q39" s="730"/>
      <c r="R39" s="731"/>
      <c r="S39" s="731"/>
      <c r="T39" s="731"/>
      <c r="U39" s="731"/>
      <c r="V39" s="731"/>
      <c r="W39" s="731"/>
      <c r="X39" s="731"/>
      <c r="Y39" s="731"/>
      <c r="Z39" s="731"/>
      <c r="AA39" s="731"/>
      <c r="AB39" s="731"/>
      <c r="AC39" s="731"/>
      <c r="AD39" s="731"/>
      <c r="AE39" s="732"/>
      <c r="AF39" s="733"/>
      <c r="AG39" s="734"/>
      <c r="AH39" s="734"/>
      <c r="AI39" s="734"/>
      <c r="AJ39" s="735"/>
      <c r="AK39" s="798"/>
      <c r="AL39" s="799"/>
      <c r="AM39" s="799"/>
      <c r="AN39" s="799"/>
      <c r="AO39" s="799"/>
      <c r="AP39" s="799"/>
      <c r="AQ39" s="799"/>
      <c r="AR39" s="799"/>
      <c r="AS39" s="799"/>
      <c r="AT39" s="799"/>
      <c r="AU39" s="799"/>
      <c r="AV39" s="799"/>
      <c r="AW39" s="799"/>
      <c r="AX39" s="799"/>
      <c r="AY39" s="799"/>
      <c r="AZ39" s="800"/>
      <c r="BA39" s="800"/>
      <c r="BB39" s="800"/>
      <c r="BC39" s="800"/>
      <c r="BD39" s="800"/>
      <c r="BE39" s="796"/>
      <c r="BF39" s="796"/>
      <c r="BG39" s="796"/>
      <c r="BH39" s="796"/>
      <c r="BI39" s="797"/>
      <c r="BJ39" s="96"/>
      <c r="BK39" s="96"/>
      <c r="BL39" s="96"/>
      <c r="BM39" s="96"/>
      <c r="BN39" s="96"/>
      <c r="BO39" s="105"/>
      <c r="BP39" s="105"/>
      <c r="BQ39" s="102">
        <v>33</v>
      </c>
      <c r="BR39" s="103"/>
      <c r="BS39" s="740"/>
      <c r="BT39" s="741"/>
      <c r="BU39" s="741"/>
      <c r="BV39" s="741"/>
      <c r="BW39" s="741"/>
      <c r="BX39" s="741"/>
      <c r="BY39" s="741"/>
      <c r="BZ39" s="741"/>
      <c r="CA39" s="741"/>
      <c r="CB39" s="741"/>
      <c r="CC39" s="741"/>
      <c r="CD39" s="741"/>
      <c r="CE39" s="741"/>
      <c r="CF39" s="741"/>
      <c r="CG39" s="742"/>
      <c r="CH39" s="751"/>
      <c r="CI39" s="752"/>
      <c r="CJ39" s="752"/>
      <c r="CK39" s="752"/>
      <c r="CL39" s="753"/>
      <c r="CM39" s="751"/>
      <c r="CN39" s="752"/>
      <c r="CO39" s="752"/>
      <c r="CP39" s="752"/>
      <c r="CQ39" s="753"/>
      <c r="CR39" s="751"/>
      <c r="CS39" s="752"/>
      <c r="CT39" s="752"/>
      <c r="CU39" s="752"/>
      <c r="CV39" s="753"/>
      <c r="CW39" s="751"/>
      <c r="CX39" s="752"/>
      <c r="CY39" s="752"/>
      <c r="CZ39" s="752"/>
      <c r="DA39" s="753"/>
      <c r="DB39" s="751"/>
      <c r="DC39" s="752"/>
      <c r="DD39" s="752"/>
      <c r="DE39" s="752"/>
      <c r="DF39" s="753"/>
      <c r="DG39" s="751"/>
      <c r="DH39" s="752"/>
      <c r="DI39" s="752"/>
      <c r="DJ39" s="752"/>
      <c r="DK39" s="753"/>
      <c r="DL39" s="751"/>
      <c r="DM39" s="752"/>
      <c r="DN39" s="752"/>
      <c r="DO39" s="752"/>
      <c r="DP39" s="753"/>
      <c r="DQ39" s="751"/>
      <c r="DR39" s="752"/>
      <c r="DS39" s="752"/>
      <c r="DT39" s="752"/>
      <c r="DU39" s="753"/>
      <c r="DV39" s="740"/>
      <c r="DW39" s="741"/>
      <c r="DX39" s="741"/>
      <c r="DY39" s="741"/>
      <c r="DZ39" s="754"/>
      <c r="EA39" s="93"/>
    </row>
    <row r="40" spans="1:131" ht="26.25" customHeight="1" x14ac:dyDescent="0.2">
      <c r="A40" s="102">
        <v>13</v>
      </c>
      <c r="B40" s="727"/>
      <c r="C40" s="728"/>
      <c r="D40" s="728"/>
      <c r="E40" s="728"/>
      <c r="F40" s="728"/>
      <c r="G40" s="728"/>
      <c r="H40" s="728"/>
      <c r="I40" s="728"/>
      <c r="J40" s="728"/>
      <c r="K40" s="728"/>
      <c r="L40" s="728"/>
      <c r="M40" s="728"/>
      <c r="N40" s="728"/>
      <c r="O40" s="728"/>
      <c r="P40" s="729"/>
      <c r="Q40" s="730"/>
      <c r="R40" s="731"/>
      <c r="S40" s="731"/>
      <c r="T40" s="731"/>
      <c r="U40" s="731"/>
      <c r="V40" s="731"/>
      <c r="W40" s="731"/>
      <c r="X40" s="731"/>
      <c r="Y40" s="731"/>
      <c r="Z40" s="731"/>
      <c r="AA40" s="731"/>
      <c r="AB40" s="731"/>
      <c r="AC40" s="731"/>
      <c r="AD40" s="731"/>
      <c r="AE40" s="732"/>
      <c r="AF40" s="733"/>
      <c r="AG40" s="734"/>
      <c r="AH40" s="734"/>
      <c r="AI40" s="734"/>
      <c r="AJ40" s="735"/>
      <c r="AK40" s="798"/>
      <c r="AL40" s="799"/>
      <c r="AM40" s="799"/>
      <c r="AN40" s="799"/>
      <c r="AO40" s="799"/>
      <c r="AP40" s="799"/>
      <c r="AQ40" s="799"/>
      <c r="AR40" s="799"/>
      <c r="AS40" s="799"/>
      <c r="AT40" s="799"/>
      <c r="AU40" s="799"/>
      <c r="AV40" s="799"/>
      <c r="AW40" s="799"/>
      <c r="AX40" s="799"/>
      <c r="AY40" s="799"/>
      <c r="AZ40" s="800"/>
      <c r="BA40" s="800"/>
      <c r="BB40" s="800"/>
      <c r="BC40" s="800"/>
      <c r="BD40" s="800"/>
      <c r="BE40" s="796"/>
      <c r="BF40" s="796"/>
      <c r="BG40" s="796"/>
      <c r="BH40" s="796"/>
      <c r="BI40" s="797"/>
      <c r="BJ40" s="96"/>
      <c r="BK40" s="96"/>
      <c r="BL40" s="96"/>
      <c r="BM40" s="96"/>
      <c r="BN40" s="96"/>
      <c r="BO40" s="105"/>
      <c r="BP40" s="105"/>
      <c r="BQ40" s="102">
        <v>34</v>
      </c>
      <c r="BR40" s="103"/>
      <c r="BS40" s="740"/>
      <c r="BT40" s="741"/>
      <c r="BU40" s="741"/>
      <c r="BV40" s="741"/>
      <c r="BW40" s="741"/>
      <c r="BX40" s="741"/>
      <c r="BY40" s="741"/>
      <c r="BZ40" s="741"/>
      <c r="CA40" s="741"/>
      <c r="CB40" s="741"/>
      <c r="CC40" s="741"/>
      <c r="CD40" s="741"/>
      <c r="CE40" s="741"/>
      <c r="CF40" s="741"/>
      <c r="CG40" s="742"/>
      <c r="CH40" s="751"/>
      <c r="CI40" s="752"/>
      <c r="CJ40" s="752"/>
      <c r="CK40" s="752"/>
      <c r="CL40" s="753"/>
      <c r="CM40" s="751"/>
      <c r="CN40" s="752"/>
      <c r="CO40" s="752"/>
      <c r="CP40" s="752"/>
      <c r="CQ40" s="753"/>
      <c r="CR40" s="751"/>
      <c r="CS40" s="752"/>
      <c r="CT40" s="752"/>
      <c r="CU40" s="752"/>
      <c r="CV40" s="753"/>
      <c r="CW40" s="751"/>
      <c r="CX40" s="752"/>
      <c r="CY40" s="752"/>
      <c r="CZ40" s="752"/>
      <c r="DA40" s="753"/>
      <c r="DB40" s="751"/>
      <c r="DC40" s="752"/>
      <c r="DD40" s="752"/>
      <c r="DE40" s="752"/>
      <c r="DF40" s="753"/>
      <c r="DG40" s="751"/>
      <c r="DH40" s="752"/>
      <c r="DI40" s="752"/>
      <c r="DJ40" s="752"/>
      <c r="DK40" s="753"/>
      <c r="DL40" s="751"/>
      <c r="DM40" s="752"/>
      <c r="DN40" s="752"/>
      <c r="DO40" s="752"/>
      <c r="DP40" s="753"/>
      <c r="DQ40" s="751"/>
      <c r="DR40" s="752"/>
      <c r="DS40" s="752"/>
      <c r="DT40" s="752"/>
      <c r="DU40" s="753"/>
      <c r="DV40" s="740"/>
      <c r="DW40" s="741"/>
      <c r="DX40" s="741"/>
      <c r="DY40" s="741"/>
      <c r="DZ40" s="754"/>
      <c r="EA40" s="93"/>
    </row>
    <row r="41" spans="1:131" ht="26.25" customHeight="1" x14ac:dyDescent="0.2">
      <c r="A41" s="102">
        <v>14</v>
      </c>
      <c r="B41" s="727"/>
      <c r="C41" s="728"/>
      <c r="D41" s="728"/>
      <c r="E41" s="728"/>
      <c r="F41" s="728"/>
      <c r="G41" s="728"/>
      <c r="H41" s="728"/>
      <c r="I41" s="728"/>
      <c r="J41" s="728"/>
      <c r="K41" s="728"/>
      <c r="L41" s="728"/>
      <c r="M41" s="728"/>
      <c r="N41" s="728"/>
      <c r="O41" s="728"/>
      <c r="P41" s="729"/>
      <c r="Q41" s="730"/>
      <c r="R41" s="731"/>
      <c r="S41" s="731"/>
      <c r="T41" s="731"/>
      <c r="U41" s="731"/>
      <c r="V41" s="731"/>
      <c r="W41" s="731"/>
      <c r="X41" s="731"/>
      <c r="Y41" s="731"/>
      <c r="Z41" s="731"/>
      <c r="AA41" s="731"/>
      <c r="AB41" s="731"/>
      <c r="AC41" s="731"/>
      <c r="AD41" s="731"/>
      <c r="AE41" s="732"/>
      <c r="AF41" s="733"/>
      <c r="AG41" s="734"/>
      <c r="AH41" s="734"/>
      <c r="AI41" s="734"/>
      <c r="AJ41" s="735"/>
      <c r="AK41" s="798"/>
      <c r="AL41" s="799"/>
      <c r="AM41" s="799"/>
      <c r="AN41" s="799"/>
      <c r="AO41" s="799"/>
      <c r="AP41" s="799"/>
      <c r="AQ41" s="799"/>
      <c r="AR41" s="799"/>
      <c r="AS41" s="799"/>
      <c r="AT41" s="799"/>
      <c r="AU41" s="799"/>
      <c r="AV41" s="799"/>
      <c r="AW41" s="799"/>
      <c r="AX41" s="799"/>
      <c r="AY41" s="799"/>
      <c r="AZ41" s="800"/>
      <c r="BA41" s="800"/>
      <c r="BB41" s="800"/>
      <c r="BC41" s="800"/>
      <c r="BD41" s="800"/>
      <c r="BE41" s="796"/>
      <c r="BF41" s="796"/>
      <c r="BG41" s="796"/>
      <c r="BH41" s="796"/>
      <c r="BI41" s="797"/>
      <c r="BJ41" s="96"/>
      <c r="BK41" s="96"/>
      <c r="BL41" s="96"/>
      <c r="BM41" s="96"/>
      <c r="BN41" s="96"/>
      <c r="BO41" s="105"/>
      <c r="BP41" s="105"/>
      <c r="BQ41" s="102">
        <v>35</v>
      </c>
      <c r="BR41" s="103"/>
      <c r="BS41" s="740"/>
      <c r="BT41" s="741"/>
      <c r="BU41" s="741"/>
      <c r="BV41" s="741"/>
      <c r="BW41" s="741"/>
      <c r="BX41" s="741"/>
      <c r="BY41" s="741"/>
      <c r="BZ41" s="741"/>
      <c r="CA41" s="741"/>
      <c r="CB41" s="741"/>
      <c r="CC41" s="741"/>
      <c r="CD41" s="741"/>
      <c r="CE41" s="741"/>
      <c r="CF41" s="741"/>
      <c r="CG41" s="742"/>
      <c r="CH41" s="751"/>
      <c r="CI41" s="752"/>
      <c r="CJ41" s="752"/>
      <c r="CK41" s="752"/>
      <c r="CL41" s="753"/>
      <c r="CM41" s="751"/>
      <c r="CN41" s="752"/>
      <c r="CO41" s="752"/>
      <c r="CP41" s="752"/>
      <c r="CQ41" s="753"/>
      <c r="CR41" s="751"/>
      <c r="CS41" s="752"/>
      <c r="CT41" s="752"/>
      <c r="CU41" s="752"/>
      <c r="CV41" s="753"/>
      <c r="CW41" s="751"/>
      <c r="CX41" s="752"/>
      <c r="CY41" s="752"/>
      <c r="CZ41" s="752"/>
      <c r="DA41" s="753"/>
      <c r="DB41" s="751"/>
      <c r="DC41" s="752"/>
      <c r="DD41" s="752"/>
      <c r="DE41" s="752"/>
      <c r="DF41" s="753"/>
      <c r="DG41" s="751"/>
      <c r="DH41" s="752"/>
      <c r="DI41" s="752"/>
      <c r="DJ41" s="752"/>
      <c r="DK41" s="753"/>
      <c r="DL41" s="751"/>
      <c r="DM41" s="752"/>
      <c r="DN41" s="752"/>
      <c r="DO41" s="752"/>
      <c r="DP41" s="753"/>
      <c r="DQ41" s="751"/>
      <c r="DR41" s="752"/>
      <c r="DS41" s="752"/>
      <c r="DT41" s="752"/>
      <c r="DU41" s="753"/>
      <c r="DV41" s="740"/>
      <c r="DW41" s="741"/>
      <c r="DX41" s="741"/>
      <c r="DY41" s="741"/>
      <c r="DZ41" s="754"/>
      <c r="EA41" s="93"/>
    </row>
    <row r="42" spans="1:131" ht="26.25" customHeight="1" x14ac:dyDescent="0.2">
      <c r="A42" s="102">
        <v>15</v>
      </c>
      <c r="B42" s="727"/>
      <c r="C42" s="728"/>
      <c r="D42" s="728"/>
      <c r="E42" s="728"/>
      <c r="F42" s="728"/>
      <c r="G42" s="728"/>
      <c r="H42" s="728"/>
      <c r="I42" s="728"/>
      <c r="J42" s="728"/>
      <c r="K42" s="728"/>
      <c r="L42" s="728"/>
      <c r="M42" s="728"/>
      <c r="N42" s="728"/>
      <c r="O42" s="728"/>
      <c r="P42" s="729"/>
      <c r="Q42" s="730"/>
      <c r="R42" s="731"/>
      <c r="S42" s="731"/>
      <c r="T42" s="731"/>
      <c r="U42" s="731"/>
      <c r="V42" s="731"/>
      <c r="W42" s="731"/>
      <c r="X42" s="731"/>
      <c r="Y42" s="731"/>
      <c r="Z42" s="731"/>
      <c r="AA42" s="731"/>
      <c r="AB42" s="731"/>
      <c r="AC42" s="731"/>
      <c r="AD42" s="731"/>
      <c r="AE42" s="732"/>
      <c r="AF42" s="733"/>
      <c r="AG42" s="734"/>
      <c r="AH42" s="734"/>
      <c r="AI42" s="734"/>
      <c r="AJ42" s="735"/>
      <c r="AK42" s="798"/>
      <c r="AL42" s="799"/>
      <c r="AM42" s="799"/>
      <c r="AN42" s="799"/>
      <c r="AO42" s="799"/>
      <c r="AP42" s="799"/>
      <c r="AQ42" s="799"/>
      <c r="AR42" s="799"/>
      <c r="AS42" s="799"/>
      <c r="AT42" s="799"/>
      <c r="AU42" s="799"/>
      <c r="AV42" s="799"/>
      <c r="AW42" s="799"/>
      <c r="AX42" s="799"/>
      <c r="AY42" s="799"/>
      <c r="AZ42" s="800"/>
      <c r="BA42" s="800"/>
      <c r="BB42" s="800"/>
      <c r="BC42" s="800"/>
      <c r="BD42" s="800"/>
      <c r="BE42" s="796"/>
      <c r="BF42" s="796"/>
      <c r="BG42" s="796"/>
      <c r="BH42" s="796"/>
      <c r="BI42" s="797"/>
      <c r="BJ42" s="96"/>
      <c r="BK42" s="96"/>
      <c r="BL42" s="96"/>
      <c r="BM42" s="96"/>
      <c r="BN42" s="96"/>
      <c r="BO42" s="105"/>
      <c r="BP42" s="105"/>
      <c r="BQ42" s="102">
        <v>36</v>
      </c>
      <c r="BR42" s="103"/>
      <c r="BS42" s="740"/>
      <c r="BT42" s="741"/>
      <c r="BU42" s="741"/>
      <c r="BV42" s="741"/>
      <c r="BW42" s="741"/>
      <c r="BX42" s="741"/>
      <c r="BY42" s="741"/>
      <c r="BZ42" s="741"/>
      <c r="CA42" s="741"/>
      <c r="CB42" s="741"/>
      <c r="CC42" s="741"/>
      <c r="CD42" s="741"/>
      <c r="CE42" s="741"/>
      <c r="CF42" s="741"/>
      <c r="CG42" s="742"/>
      <c r="CH42" s="751"/>
      <c r="CI42" s="752"/>
      <c r="CJ42" s="752"/>
      <c r="CK42" s="752"/>
      <c r="CL42" s="753"/>
      <c r="CM42" s="751"/>
      <c r="CN42" s="752"/>
      <c r="CO42" s="752"/>
      <c r="CP42" s="752"/>
      <c r="CQ42" s="753"/>
      <c r="CR42" s="751"/>
      <c r="CS42" s="752"/>
      <c r="CT42" s="752"/>
      <c r="CU42" s="752"/>
      <c r="CV42" s="753"/>
      <c r="CW42" s="751"/>
      <c r="CX42" s="752"/>
      <c r="CY42" s="752"/>
      <c r="CZ42" s="752"/>
      <c r="DA42" s="753"/>
      <c r="DB42" s="751"/>
      <c r="DC42" s="752"/>
      <c r="DD42" s="752"/>
      <c r="DE42" s="752"/>
      <c r="DF42" s="753"/>
      <c r="DG42" s="751"/>
      <c r="DH42" s="752"/>
      <c r="DI42" s="752"/>
      <c r="DJ42" s="752"/>
      <c r="DK42" s="753"/>
      <c r="DL42" s="751"/>
      <c r="DM42" s="752"/>
      <c r="DN42" s="752"/>
      <c r="DO42" s="752"/>
      <c r="DP42" s="753"/>
      <c r="DQ42" s="751"/>
      <c r="DR42" s="752"/>
      <c r="DS42" s="752"/>
      <c r="DT42" s="752"/>
      <c r="DU42" s="753"/>
      <c r="DV42" s="740"/>
      <c r="DW42" s="741"/>
      <c r="DX42" s="741"/>
      <c r="DY42" s="741"/>
      <c r="DZ42" s="754"/>
      <c r="EA42" s="93"/>
    </row>
    <row r="43" spans="1:131" ht="26.25" customHeight="1" x14ac:dyDescent="0.2">
      <c r="A43" s="102">
        <v>16</v>
      </c>
      <c r="B43" s="727"/>
      <c r="C43" s="728"/>
      <c r="D43" s="728"/>
      <c r="E43" s="728"/>
      <c r="F43" s="728"/>
      <c r="G43" s="728"/>
      <c r="H43" s="728"/>
      <c r="I43" s="728"/>
      <c r="J43" s="728"/>
      <c r="K43" s="728"/>
      <c r="L43" s="728"/>
      <c r="M43" s="728"/>
      <c r="N43" s="728"/>
      <c r="O43" s="728"/>
      <c r="P43" s="729"/>
      <c r="Q43" s="730"/>
      <c r="R43" s="731"/>
      <c r="S43" s="731"/>
      <c r="T43" s="731"/>
      <c r="U43" s="731"/>
      <c r="V43" s="731"/>
      <c r="W43" s="731"/>
      <c r="X43" s="731"/>
      <c r="Y43" s="731"/>
      <c r="Z43" s="731"/>
      <c r="AA43" s="731"/>
      <c r="AB43" s="731"/>
      <c r="AC43" s="731"/>
      <c r="AD43" s="731"/>
      <c r="AE43" s="732"/>
      <c r="AF43" s="733"/>
      <c r="AG43" s="734"/>
      <c r="AH43" s="734"/>
      <c r="AI43" s="734"/>
      <c r="AJ43" s="735"/>
      <c r="AK43" s="798"/>
      <c r="AL43" s="799"/>
      <c r="AM43" s="799"/>
      <c r="AN43" s="799"/>
      <c r="AO43" s="799"/>
      <c r="AP43" s="799"/>
      <c r="AQ43" s="799"/>
      <c r="AR43" s="799"/>
      <c r="AS43" s="799"/>
      <c r="AT43" s="799"/>
      <c r="AU43" s="799"/>
      <c r="AV43" s="799"/>
      <c r="AW43" s="799"/>
      <c r="AX43" s="799"/>
      <c r="AY43" s="799"/>
      <c r="AZ43" s="800"/>
      <c r="BA43" s="800"/>
      <c r="BB43" s="800"/>
      <c r="BC43" s="800"/>
      <c r="BD43" s="800"/>
      <c r="BE43" s="796"/>
      <c r="BF43" s="796"/>
      <c r="BG43" s="796"/>
      <c r="BH43" s="796"/>
      <c r="BI43" s="797"/>
      <c r="BJ43" s="96"/>
      <c r="BK43" s="96"/>
      <c r="BL43" s="96"/>
      <c r="BM43" s="96"/>
      <c r="BN43" s="96"/>
      <c r="BO43" s="105"/>
      <c r="BP43" s="105"/>
      <c r="BQ43" s="102">
        <v>37</v>
      </c>
      <c r="BR43" s="103"/>
      <c r="BS43" s="740"/>
      <c r="BT43" s="741"/>
      <c r="BU43" s="741"/>
      <c r="BV43" s="741"/>
      <c r="BW43" s="741"/>
      <c r="BX43" s="741"/>
      <c r="BY43" s="741"/>
      <c r="BZ43" s="741"/>
      <c r="CA43" s="741"/>
      <c r="CB43" s="741"/>
      <c r="CC43" s="741"/>
      <c r="CD43" s="741"/>
      <c r="CE43" s="741"/>
      <c r="CF43" s="741"/>
      <c r="CG43" s="742"/>
      <c r="CH43" s="751"/>
      <c r="CI43" s="752"/>
      <c r="CJ43" s="752"/>
      <c r="CK43" s="752"/>
      <c r="CL43" s="753"/>
      <c r="CM43" s="751"/>
      <c r="CN43" s="752"/>
      <c r="CO43" s="752"/>
      <c r="CP43" s="752"/>
      <c r="CQ43" s="753"/>
      <c r="CR43" s="751"/>
      <c r="CS43" s="752"/>
      <c r="CT43" s="752"/>
      <c r="CU43" s="752"/>
      <c r="CV43" s="753"/>
      <c r="CW43" s="751"/>
      <c r="CX43" s="752"/>
      <c r="CY43" s="752"/>
      <c r="CZ43" s="752"/>
      <c r="DA43" s="753"/>
      <c r="DB43" s="751"/>
      <c r="DC43" s="752"/>
      <c r="DD43" s="752"/>
      <c r="DE43" s="752"/>
      <c r="DF43" s="753"/>
      <c r="DG43" s="751"/>
      <c r="DH43" s="752"/>
      <c r="DI43" s="752"/>
      <c r="DJ43" s="752"/>
      <c r="DK43" s="753"/>
      <c r="DL43" s="751"/>
      <c r="DM43" s="752"/>
      <c r="DN43" s="752"/>
      <c r="DO43" s="752"/>
      <c r="DP43" s="753"/>
      <c r="DQ43" s="751"/>
      <c r="DR43" s="752"/>
      <c r="DS43" s="752"/>
      <c r="DT43" s="752"/>
      <c r="DU43" s="753"/>
      <c r="DV43" s="740"/>
      <c r="DW43" s="741"/>
      <c r="DX43" s="741"/>
      <c r="DY43" s="741"/>
      <c r="DZ43" s="754"/>
      <c r="EA43" s="93"/>
    </row>
    <row r="44" spans="1:131" ht="26.25" customHeight="1" x14ac:dyDescent="0.2">
      <c r="A44" s="102">
        <v>17</v>
      </c>
      <c r="B44" s="727"/>
      <c r="C44" s="728"/>
      <c r="D44" s="728"/>
      <c r="E44" s="728"/>
      <c r="F44" s="728"/>
      <c r="G44" s="728"/>
      <c r="H44" s="728"/>
      <c r="I44" s="728"/>
      <c r="J44" s="728"/>
      <c r="K44" s="728"/>
      <c r="L44" s="728"/>
      <c r="M44" s="728"/>
      <c r="N44" s="728"/>
      <c r="O44" s="728"/>
      <c r="P44" s="729"/>
      <c r="Q44" s="730"/>
      <c r="R44" s="731"/>
      <c r="S44" s="731"/>
      <c r="T44" s="731"/>
      <c r="U44" s="731"/>
      <c r="V44" s="731"/>
      <c r="W44" s="731"/>
      <c r="X44" s="731"/>
      <c r="Y44" s="731"/>
      <c r="Z44" s="731"/>
      <c r="AA44" s="731"/>
      <c r="AB44" s="731"/>
      <c r="AC44" s="731"/>
      <c r="AD44" s="731"/>
      <c r="AE44" s="732"/>
      <c r="AF44" s="733"/>
      <c r="AG44" s="734"/>
      <c r="AH44" s="734"/>
      <c r="AI44" s="734"/>
      <c r="AJ44" s="735"/>
      <c r="AK44" s="798"/>
      <c r="AL44" s="799"/>
      <c r="AM44" s="799"/>
      <c r="AN44" s="799"/>
      <c r="AO44" s="799"/>
      <c r="AP44" s="799"/>
      <c r="AQ44" s="799"/>
      <c r="AR44" s="799"/>
      <c r="AS44" s="799"/>
      <c r="AT44" s="799"/>
      <c r="AU44" s="799"/>
      <c r="AV44" s="799"/>
      <c r="AW44" s="799"/>
      <c r="AX44" s="799"/>
      <c r="AY44" s="799"/>
      <c r="AZ44" s="800"/>
      <c r="BA44" s="800"/>
      <c r="BB44" s="800"/>
      <c r="BC44" s="800"/>
      <c r="BD44" s="800"/>
      <c r="BE44" s="796"/>
      <c r="BF44" s="796"/>
      <c r="BG44" s="796"/>
      <c r="BH44" s="796"/>
      <c r="BI44" s="797"/>
      <c r="BJ44" s="96"/>
      <c r="BK44" s="96"/>
      <c r="BL44" s="96"/>
      <c r="BM44" s="96"/>
      <c r="BN44" s="96"/>
      <c r="BO44" s="105"/>
      <c r="BP44" s="105"/>
      <c r="BQ44" s="102">
        <v>38</v>
      </c>
      <c r="BR44" s="103"/>
      <c r="BS44" s="740"/>
      <c r="BT44" s="741"/>
      <c r="BU44" s="741"/>
      <c r="BV44" s="741"/>
      <c r="BW44" s="741"/>
      <c r="BX44" s="741"/>
      <c r="BY44" s="741"/>
      <c r="BZ44" s="741"/>
      <c r="CA44" s="741"/>
      <c r="CB44" s="741"/>
      <c r="CC44" s="741"/>
      <c r="CD44" s="741"/>
      <c r="CE44" s="741"/>
      <c r="CF44" s="741"/>
      <c r="CG44" s="742"/>
      <c r="CH44" s="751"/>
      <c r="CI44" s="752"/>
      <c r="CJ44" s="752"/>
      <c r="CK44" s="752"/>
      <c r="CL44" s="753"/>
      <c r="CM44" s="751"/>
      <c r="CN44" s="752"/>
      <c r="CO44" s="752"/>
      <c r="CP44" s="752"/>
      <c r="CQ44" s="753"/>
      <c r="CR44" s="751"/>
      <c r="CS44" s="752"/>
      <c r="CT44" s="752"/>
      <c r="CU44" s="752"/>
      <c r="CV44" s="753"/>
      <c r="CW44" s="751"/>
      <c r="CX44" s="752"/>
      <c r="CY44" s="752"/>
      <c r="CZ44" s="752"/>
      <c r="DA44" s="753"/>
      <c r="DB44" s="751"/>
      <c r="DC44" s="752"/>
      <c r="DD44" s="752"/>
      <c r="DE44" s="752"/>
      <c r="DF44" s="753"/>
      <c r="DG44" s="751"/>
      <c r="DH44" s="752"/>
      <c r="DI44" s="752"/>
      <c r="DJ44" s="752"/>
      <c r="DK44" s="753"/>
      <c r="DL44" s="751"/>
      <c r="DM44" s="752"/>
      <c r="DN44" s="752"/>
      <c r="DO44" s="752"/>
      <c r="DP44" s="753"/>
      <c r="DQ44" s="751"/>
      <c r="DR44" s="752"/>
      <c r="DS44" s="752"/>
      <c r="DT44" s="752"/>
      <c r="DU44" s="753"/>
      <c r="DV44" s="740"/>
      <c r="DW44" s="741"/>
      <c r="DX44" s="741"/>
      <c r="DY44" s="741"/>
      <c r="DZ44" s="754"/>
      <c r="EA44" s="93"/>
    </row>
    <row r="45" spans="1:131" ht="26.25" customHeight="1" x14ac:dyDescent="0.2">
      <c r="A45" s="102">
        <v>18</v>
      </c>
      <c r="B45" s="727"/>
      <c r="C45" s="728"/>
      <c r="D45" s="728"/>
      <c r="E45" s="728"/>
      <c r="F45" s="728"/>
      <c r="G45" s="728"/>
      <c r="H45" s="728"/>
      <c r="I45" s="728"/>
      <c r="J45" s="728"/>
      <c r="K45" s="728"/>
      <c r="L45" s="728"/>
      <c r="M45" s="728"/>
      <c r="N45" s="728"/>
      <c r="O45" s="728"/>
      <c r="P45" s="729"/>
      <c r="Q45" s="730"/>
      <c r="R45" s="731"/>
      <c r="S45" s="731"/>
      <c r="T45" s="731"/>
      <c r="U45" s="731"/>
      <c r="V45" s="731"/>
      <c r="W45" s="731"/>
      <c r="X45" s="731"/>
      <c r="Y45" s="731"/>
      <c r="Z45" s="731"/>
      <c r="AA45" s="731"/>
      <c r="AB45" s="731"/>
      <c r="AC45" s="731"/>
      <c r="AD45" s="731"/>
      <c r="AE45" s="732"/>
      <c r="AF45" s="733"/>
      <c r="AG45" s="734"/>
      <c r="AH45" s="734"/>
      <c r="AI45" s="734"/>
      <c r="AJ45" s="735"/>
      <c r="AK45" s="798"/>
      <c r="AL45" s="799"/>
      <c r="AM45" s="799"/>
      <c r="AN45" s="799"/>
      <c r="AO45" s="799"/>
      <c r="AP45" s="799"/>
      <c r="AQ45" s="799"/>
      <c r="AR45" s="799"/>
      <c r="AS45" s="799"/>
      <c r="AT45" s="799"/>
      <c r="AU45" s="799"/>
      <c r="AV45" s="799"/>
      <c r="AW45" s="799"/>
      <c r="AX45" s="799"/>
      <c r="AY45" s="799"/>
      <c r="AZ45" s="800"/>
      <c r="BA45" s="800"/>
      <c r="BB45" s="800"/>
      <c r="BC45" s="800"/>
      <c r="BD45" s="800"/>
      <c r="BE45" s="796"/>
      <c r="BF45" s="796"/>
      <c r="BG45" s="796"/>
      <c r="BH45" s="796"/>
      <c r="BI45" s="797"/>
      <c r="BJ45" s="96"/>
      <c r="BK45" s="96"/>
      <c r="BL45" s="96"/>
      <c r="BM45" s="96"/>
      <c r="BN45" s="96"/>
      <c r="BO45" s="105"/>
      <c r="BP45" s="105"/>
      <c r="BQ45" s="102">
        <v>39</v>
      </c>
      <c r="BR45" s="103"/>
      <c r="BS45" s="740"/>
      <c r="BT45" s="741"/>
      <c r="BU45" s="741"/>
      <c r="BV45" s="741"/>
      <c r="BW45" s="741"/>
      <c r="BX45" s="741"/>
      <c r="BY45" s="741"/>
      <c r="BZ45" s="741"/>
      <c r="CA45" s="741"/>
      <c r="CB45" s="741"/>
      <c r="CC45" s="741"/>
      <c r="CD45" s="741"/>
      <c r="CE45" s="741"/>
      <c r="CF45" s="741"/>
      <c r="CG45" s="742"/>
      <c r="CH45" s="751"/>
      <c r="CI45" s="752"/>
      <c r="CJ45" s="752"/>
      <c r="CK45" s="752"/>
      <c r="CL45" s="753"/>
      <c r="CM45" s="751"/>
      <c r="CN45" s="752"/>
      <c r="CO45" s="752"/>
      <c r="CP45" s="752"/>
      <c r="CQ45" s="753"/>
      <c r="CR45" s="751"/>
      <c r="CS45" s="752"/>
      <c r="CT45" s="752"/>
      <c r="CU45" s="752"/>
      <c r="CV45" s="753"/>
      <c r="CW45" s="751"/>
      <c r="CX45" s="752"/>
      <c r="CY45" s="752"/>
      <c r="CZ45" s="752"/>
      <c r="DA45" s="753"/>
      <c r="DB45" s="751"/>
      <c r="DC45" s="752"/>
      <c r="DD45" s="752"/>
      <c r="DE45" s="752"/>
      <c r="DF45" s="753"/>
      <c r="DG45" s="751"/>
      <c r="DH45" s="752"/>
      <c r="DI45" s="752"/>
      <c r="DJ45" s="752"/>
      <c r="DK45" s="753"/>
      <c r="DL45" s="751"/>
      <c r="DM45" s="752"/>
      <c r="DN45" s="752"/>
      <c r="DO45" s="752"/>
      <c r="DP45" s="753"/>
      <c r="DQ45" s="751"/>
      <c r="DR45" s="752"/>
      <c r="DS45" s="752"/>
      <c r="DT45" s="752"/>
      <c r="DU45" s="753"/>
      <c r="DV45" s="740"/>
      <c r="DW45" s="741"/>
      <c r="DX45" s="741"/>
      <c r="DY45" s="741"/>
      <c r="DZ45" s="754"/>
      <c r="EA45" s="93"/>
    </row>
    <row r="46" spans="1:131" ht="26.25" customHeight="1" x14ac:dyDescent="0.2">
      <c r="A46" s="102">
        <v>19</v>
      </c>
      <c r="B46" s="727"/>
      <c r="C46" s="728"/>
      <c r="D46" s="728"/>
      <c r="E46" s="728"/>
      <c r="F46" s="728"/>
      <c r="G46" s="728"/>
      <c r="H46" s="728"/>
      <c r="I46" s="728"/>
      <c r="J46" s="728"/>
      <c r="K46" s="728"/>
      <c r="L46" s="728"/>
      <c r="M46" s="728"/>
      <c r="N46" s="728"/>
      <c r="O46" s="728"/>
      <c r="P46" s="729"/>
      <c r="Q46" s="730"/>
      <c r="R46" s="731"/>
      <c r="S46" s="731"/>
      <c r="T46" s="731"/>
      <c r="U46" s="731"/>
      <c r="V46" s="731"/>
      <c r="W46" s="731"/>
      <c r="X46" s="731"/>
      <c r="Y46" s="731"/>
      <c r="Z46" s="731"/>
      <c r="AA46" s="731"/>
      <c r="AB46" s="731"/>
      <c r="AC46" s="731"/>
      <c r="AD46" s="731"/>
      <c r="AE46" s="732"/>
      <c r="AF46" s="733"/>
      <c r="AG46" s="734"/>
      <c r="AH46" s="734"/>
      <c r="AI46" s="734"/>
      <c r="AJ46" s="735"/>
      <c r="AK46" s="798"/>
      <c r="AL46" s="799"/>
      <c r="AM46" s="799"/>
      <c r="AN46" s="799"/>
      <c r="AO46" s="799"/>
      <c r="AP46" s="799"/>
      <c r="AQ46" s="799"/>
      <c r="AR46" s="799"/>
      <c r="AS46" s="799"/>
      <c r="AT46" s="799"/>
      <c r="AU46" s="799"/>
      <c r="AV46" s="799"/>
      <c r="AW46" s="799"/>
      <c r="AX46" s="799"/>
      <c r="AY46" s="799"/>
      <c r="AZ46" s="800"/>
      <c r="BA46" s="800"/>
      <c r="BB46" s="800"/>
      <c r="BC46" s="800"/>
      <c r="BD46" s="800"/>
      <c r="BE46" s="796"/>
      <c r="BF46" s="796"/>
      <c r="BG46" s="796"/>
      <c r="BH46" s="796"/>
      <c r="BI46" s="797"/>
      <c r="BJ46" s="96"/>
      <c r="BK46" s="96"/>
      <c r="BL46" s="96"/>
      <c r="BM46" s="96"/>
      <c r="BN46" s="96"/>
      <c r="BO46" s="105"/>
      <c r="BP46" s="105"/>
      <c r="BQ46" s="102">
        <v>40</v>
      </c>
      <c r="BR46" s="103"/>
      <c r="BS46" s="740"/>
      <c r="BT46" s="741"/>
      <c r="BU46" s="741"/>
      <c r="BV46" s="741"/>
      <c r="BW46" s="741"/>
      <c r="BX46" s="741"/>
      <c r="BY46" s="741"/>
      <c r="BZ46" s="741"/>
      <c r="CA46" s="741"/>
      <c r="CB46" s="741"/>
      <c r="CC46" s="741"/>
      <c r="CD46" s="741"/>
      <c r="CE46" s="741"/>
      <c r="CF46" s="741"/>
      <c r="CG46" s="742"/>
      <c r="CH46" s="751"/>
      <c r="CI46" s="752"/>
      <c r="CJ46" s="752"/>
      <c r="CK46" s="752"/>
      <c r="CL46" s="753"/>
      <c r="CM46" s="751"/>
      <c r="CN46" s="752"/>
      <c r="CO46" s="752"/>
      <c r="CP46" s="752"/>
      <c r="CQ46" s="753"/>
      <c r="CR46" s="751"/>
      <c r="CS46" s="752"/>
      <c r="CT46" s="752"/>
      <c r="CU46" s="752"/>
      <c r="CV46" s="753"/>
      <c r="CW46" s="751"/>
      <c r="CX46" s="752"/>
      <c r="CY46" s="752"/>
      <c r="CZ46" s="752"/>
      <c r="DA46" s="753"/>
      <c r="DB46" s="751"/>
      <c r="DC46" s="752"/>
      <c r="DD46" s="752"/>
      <c r="DE46" s="752"/>
      <c r="DF46" s="753"/>
      <c r="DG46" s="751"/>
      <c r="DH46" s="752"/>
      <c r="DI46" s="752"/>
      <c r="DJ46" s="752"/>
      <c r="DK46" s="753"/>
      <c r="DL46" s="751"/>
      <c r="DM46" s="752"/>
      <c r="DN46" s="752"/>
      <c r="DO46" s="752"/>
      <c r="DP46" s="753"/>
      <c r="DQ46" s="751"/>
      <c r="DR46" s="752"/>
      <c r="DS46" s="752"/>
      <c r="DT46" s="752"/>
      <c r="DU46" s="753"/>
      <c r="DV46" s="740"/>
      <c r="DW46" s="741"/>
      <c r="DX46" s="741"/>
      <c r="DY46" s="741"/>
      <c r="DZ46" s="754"/>
      <c r="EA46" s="93"/>
    </row>
    <row r="47" spans="1:131" ht="26.25" customHeight="1" x14ac:dyDescent="0.2">
      <c r="A47" s="102">
        <v>20</v>
      </c>
      <c r="B47" s="727"/>
      <c r="C47" s="728"/>
      <c r="D47" s="728"/>
      <c r="E47" s="728"/>
      <c r="F47" s="728"/>
      <c r="G47" s="728"/>
      <c r="H47" s="728"/>
      <c r="I47" s="728"/>
      <c r="J47" s="728"/>
      <c r="K47" s="728"/>
      <c r="L47" s="728"/>
      <c r="M47" s="728"/>
      <c r="N47" s="728"/>
      <c r="O47" s="728"/>
      <c r="P47" s="729"/>
      <c r="Q47" s="730"/>
      <c r="R47" s="731"/>
      <c r="S47" s="731"/>
      <c r="T47" s="731"/>
      <c r="U47" s="731"/>
      <c r="V47" s="731"/>
      <c r="W47" s="731"/>
      <c r="X47" s="731"/>
      <c r="Y47" s="731"/>
      <c r="Z47" s="731"/>
      <c r="AA47" s="731"/>
      <c r="AB47" s="731"/>
      <c r="AC47" s="731"/>
      <c r="AD47" s="731"/>
      <c r="AE47" s="732"/>
      <c r="AF47" s="733"/>
      <c r="AG47" s="734"/>
      <c r="AH47" s="734"/>
      <c r="AI47" s="734"/>
      <c r="AJ47" s="735"/>
      <c r="AK47" s="798"/>
      <c r="AL47" s="799"/>
      <c r="AM47" s="799"/>
      <c r="AN47" s="799"/>
      <c r="AO47" s="799"/>
      <c r="AP47" s="799"/>
      <c r="AQ47" s="799"/>
      <c r="AR47" s="799"/>
      <c r="AS47" s="799"/>
      <c r="AT47" s="799"/>
      <c r="AU47" s="799"/>
      <c r="AV47" s="799"/>
      <c r="AW47" s="799"/>
      <c r="AX47" s="799"/>
      <c r="AY47" s="799"/>
      <c r="AZ47" s="800"/>
      <c r="BA47" s="800"/>
      <c r="BB47" s="800"/>
      <c r="BC47" s="800"/>
      <c r="BD47" s="800"/>
      <c r="BE47" s="796"/>
      <c r="BF47" s="796"/>
      <c r="BG47" s="796"/>
      <c r="BH47" s="796"/>
      <c r="BI47" s="797"/>
      <c r="BJ47" s="96"/>
      <c r="BK47" s="96"/>
      <c r="BL47" s="96"/>
      <c r="BM47" s="96"/>
      <c r="BN47" s="96"/>
      <c r="BO47" s="105"/>
      <c r="BP47" s="105"/>
      <c r="BQ47" s="102">
        <v>41</v>
      </c>
      <c r="BR47" s="103"/>
      <c r="BS47" s="740"/>
      <c r="BT47" s="741"/>
      <c r="BU47" s="741"/>
      <c r="BV47" s="741"/>
      <c r="BW47" s="741"/>
      <c r="BX47" s="741"/>
      <c r="BY47" s="741"/>
      <c r="BZ47" s="741"/>
      <c r="CA47" s="741"/>
      <c r="CB47" s="741"/>
      <c r="CC47" s="741"/>
      <c r="CD47" s="741"/>
      <c r="CE47" s="741"/>
      <c r="CF47" s="741"/>
      <c r="CG47" s="742"/>
      <c r="CH47" s="751"/>
      <c r="CI47" s="752"/>
      <c r="CJ47" s="752"/>
      <c r="CK47" s="752"/>
      <c r="CL47" s="753"/>
      <c r="CM47" s="751"/>
      <c r="CN47" s="752"/>
      <c r="CO47" s="752"/>
      <c r="CP47" s="752"/>
      <c r="CQ47" s="753"/>
      <c r="CR47" s="751"/>
      <c r="CS47" s="752"/>
      <c r="CT47" s="752"/>
      <c r="CU47" s="752"/>
      <c r="CV47" s="753"/>
      <c r="CW47" s="751"/>
      <c r="CX47" s="752"/>
      <c r="CY47" s="752"/>
      <c r="CZ47" s="752"/>
      <c r="DA47" s="753"/>
      <c r="DB47" s="751"/>
      <c r="DC47" s="752"/>
      <c r="DD47" s="752"/>
      <c r="DE47" s="752"/>
      <c r="DF47" s="753"/>
      <c r="DG47" s="751"/>
      <c r="DH47" s="752"/>
      <c r="DI47" s="752"/>
      <c r="DJ47" s="752"/>
      <c r="DK47" s="753"/>
      <c r="DL47" s="751"/>
      <c r="DM47" s="752"/>
      <c r="DN47" s="752"/>
      <c r="DO47" s="752"/>
      <c r="DP47" s="753"/>
      <c r="DQ47" s="751"/>
      <c r="DR47" s="752"/>
      <c r="DS47" s="752"/>
      <c r="DT47" s="752"/>
      <c r="DU47" s="753"/>
      <c r="DV47" s="740"/>
      <c r="DW47" s="741"/>
      <c r="DX47" s="741"/>
      <c r="DY47" s="741"/>
      <c r="DZ47" s="754"/>
      <c r="EA47" s="93"/>
    </row>
    <row r="48" spans="1:131" ht="26.25" customHeight="1" x14ac:dyDescent="0.2">
      <c r="A48" s="102">
        <v>21</v>
      </c>
      <c r="B48" s="727"/>
      <c r="C48" s="728"/>
      <c r="D48" s="728"/>
      <c r="E48" s="728"/>
      <c r="F48" s="728"/>
      <c r="G48" s="728"/>
      <c r="H48" s="728"/>
      <c r="I48" s="728"/>
      <c r="J48" s="728"/>
      <c r="K48" s="728"/>
      <c r="L48" s="728"/>
      <c r="M48" s="728"/>
      <c r="N48" s="728"/>
      <c r="O48" s="728"/>
      <c r="P48" s="729"/>
      <c r="Q48" s="730"/>
      <c r="R48" s="731"/>
      <c r="S48" s="731"/>
      <c r="T48" s="731"/>
      <c r="U48" s="731"/>
      <c r="V48" s="731"/>
      <c r="W48" s="731"/>
      <c r="X48" s="731"/>
      <c r="Y48" s="731"/>
      <c r="Z48" s="731"/>
      <c r="AA48" s="731"/>
      <c r="AB48" s="731"/>
      <c r="AC48" s="731"/>
      <c r="AD48" s="731"/>
      <c r="AE48" s="732"/>
      <c r="AF48" s="733"/>
      <c r="AG48" s="734"/>
      <c r="AH48" s="734"/>
      <c r="AI48" s="734"/>
      <c r="AJ48" s="735"/>
      <c r="AK48" s="798"/>
      <c r="AL48" s="799"/>
      <c r="AM48" s="799"/>
      <c r="AN48" s="799"/>
      <c r="AO48" s="799"/>
      <c r="AP48" s="799"/>
      <c r="AQ48" s="799"/>
      <c r="AR48" s="799"/>
      <c r="AS48" s="799"/>
      <c r="AT48" s="799"/>
      <c r="AU48" s="799"/>
      <c r="AV48" s="799"/>
      <c r="AW48" s="799"/>
      <c r="AX48" s="799"/>
      <c r="AY48" s="799"/>
      <c r="AZ48" s="800"/>
      <c r="BA48" s="800"/>
      <c r="BB48" s="800"/>
      <c r="BC48" s="800"/>
      <c r="BD48" s="800"/>
      <c r="BE48" s="796"/>
      <c r="BF48" s="796"/>
      <c r="BG48" s="796"/>
      <c r="BH48" s="796"/>
      <c r="BI48" s="797"/>
      <c r="BJ48" s="96"/>
      <c r="BK48" s="96"/>
      <c r="BL48" s="96"/>
      <c r="BM48" s="96"/>
      <c r="BN48" s="96"/>
      <c r="BO48" s="105"/>
      <c r="BP48" s="105"/>
      <c r="BQ48" s="102">
        <v>42</v>
      </c>
      <c r="BR48" s="103"/>
      <c r="BS48" s="740"/>
      <c r="BT48" s="741"/>
      <c r="BU48" s="741"/>
      <c r="BV48" s="741"/>
      <c r="BW48" s="741"/>
      <c r="BX48" s="741"/>
      <c r="BY48" s="741"/>
      <c r="BZ48" s="741"/>
      <c r="CA48" s="741"/>
      <c r="CB48" s="741"/>
      <c r="CC48" s="741"/>
      <c r="CD48" s="741"/>
      <c r="CE48" s="741"/>
      <c r="CF48" s="741"/>
      <c r="CG48" s="742"/>
      <c r="CH48" s="751"/>
      <c r="CI48" s="752"/>
      <c r="CJ48" s="752"/>
      <c r="CK48" s="752"/>
      <c r="CL48" s="753"/>
      <c r="CM48" s="751"/>
      <c r="CN48" s="752"/>
      <c r="CO48" s="752"/>
      <c r="CP48" s="752"/>
      <c r="CQ48" s="753"/>
      <c r="CR48" s="751"/>
      <c r="CS48" s="752"/>
      <c r="CT48" s="752"/>
      <c r="CU48" s="752"/>
      <c r="CV48" s="753"/>
      <c r="CW48" s="751"/>
      <c r="CX48" s="752"/>
      <c r="CY48" s="752"/>
      <c r="CZ48" s="752"/>
      <c r="DA48" s="753"/>
      <c r="DB48" s="751"/>
      <c r="DC48" s="752"/>
      <c r="DD48" s="752"/>
      <c r="DE48" s="752"/>
      <c r="DF48" s="753"/>
      <c r="DG48" s="751"/>
      <c r="DH48" s="752"/>
      <c r="DI48" s="752"/>
      <c r="DJ48" s="752"/>
      <c r="DK48" s="753"/>
      <c r="DL48" s="751"/>
      <c r="DM48" s="752"/>
      <c r="DN48" s="752"/>
      <c r="DO48" s="752"/>
      <c r="DP48" s="753"/>
      <c r="DQ48" s="751"/>
      <c r="DR48" s="752"/>
      <c r="DS48" s="752"/>
      <c r="DT48" s="752"/>
      <c r="DU48" s="753"/>
      <c r="DV48" s="740"/>
      <c r="DW48" s="741"/>
      <c r="DX48" s="741"/>
      <c r="DY48" s="741"/>
      <c r="DZ48" s="754"/>
      <c r="EA48" s="93"/>
    </row>
    <row r="49" spans="1:131" ht="26.25" customHeight="1" x14ac:dyDescent="0.2">
      <c r="A49" s="102">
        <v>22</v>
      </c>
      <c r="B49" s="727"/>
      <c r="C49" s="728"/>
      <c r="D49" s="728"/>
      <c r="E49" s="728"/>
      <c r="F49" s="728"/>
      <c r="G49" s="728"/>
      <c r="H49" s="728"/>
      <c r="I49" s="728"/>
      <c r="J49" s="728"/>
      <c r="K49" s="728"/>
      <c r="L49" s="728"/>
      <c r="M49" s="728"/>
      <c r="N49" s="728"/>
      <c r="O49" s="728"/>
      <c r="P49" s="729"/>
      <c r="Q49" s="730"/>
      <c r="R49" s="731"/>
      <c r="S49" s="731"/>
      <c r="T49" s="731"/>
      <c r="U49" s="731"/>
      <c r="V49" s="731"/>
      <c r="W49" s="731"/>
      <c r="X49" s="731"/>
      <c r="Y49" s="731"/>
      <c r="Z49" s="731"/>
      <c r="AA49" s="731"/>
      <c r="AB49" s="731"/>
      <c r="AC49" s="731"/>
      <c r="AD49" s="731"/>
      <c r="AE49" s="732"/>
      <c r="AF49" s="733"/>
      <c r="AG49" s="734"/>
      <c r="AH49" s="734"/>
      <c r="AI49" s="734"/>
      <c r="AJ49" s="735"/>
      <c r="AK49" s="798"/>
      <c r="AL49" s="799"/>
      <c r="AM49" s="799"/>
      <c r="AN49" s="799"/>
      <c r="AO49" s="799"/>
      <c r="AP49" s="799"/>
      <c r="AQ49" s="799"/>
      <c r="AR49" s="799"/>
      <c r="AS49" s="799"/>
      <c r="AT49" s="799"/>
      <c r="AU49" s="799"/>
      <c r="AV49" s="799"/>
      <c r="AW49" s="799"/>
      <c r="AX49" s="799"/>
      <c r="AY49" s="799"/>
      <c r="AZ49" s="800"/>
      <c r="BA49" s="800"/>
      <c r="BB49" s="800"/>
      <c r="BC49" s="800"/>
      <c r="BD49" s="800"/>
      <c r="BE49" s="796"/>
      <c r="BF49" s="796"/>
      <c r="BG49" s="796"/>
      <c r="BH49" s="796"/>
      <c r="BI49" s="797"/>
      <c r="BJ49" s="96"/>
      <c r="BK49" s="96"/>
      <c r="BL49" s="96"/>
      <c r="BM49" s="96"/>
      <c r="BN49" s="96"/>
      <c r="BO49" s="105"/>
      <c r="BP49" s="105"/>
      <c r="BQ49" s="102">
        <v>43</v>
      </c>
      <c r="BR49" s="103"/>
      <c r="BS49" s="740"/>
      <c r="BT49" s="741"/>
      <c r="BU49" s="741"/>
      <c r="BV49" s="741"/>
      <c r="BW49" s="741"/>
      <c r="BX49" s="741"/>
      <c r="BY49" s="741"/>
      <c r="BZ49" s="741"/>
      <c r="CA49" s="741"/>
      <c r="CB49" s="741"/>
      <c r="CC49" s="741"/>
      <c r="CD49" s="741"/>
      <c r="CE49" s="741"/>
      <c r="CF49" s="741"/>
      <c r="CG49" s="742"/>
      <c r="CH49" s="751"/>
      <c r="CI49" s="752"/>
      <c r="CJ49" s="752"/>
      <c r="CK49" s="752"/>
      <c r="CL49" s="753"/>
      <c r="CM49" s="751"/>
      <c r="CN49" s="752"/>
      <c r="CO49" s="752"/>
      <c r="CP49" s="752"/>
      <c r="CQ49" s="753"/>
      <c r="CR49" s="751"/>
      <c r="CS49" s="752"/>
      <c r="CT49" s="752"/>
      <c r="CU49" s="752"/>
      <c r="CV49" s="753"/>
      <c r="CW49" s="751"/>
      <c r="CX49" s="752"/>
      <c r="CY49" s="752"/>
      <c r="CZ49" s="752"/>
      <c r="DA49" s="753"/>
      <c r="DB49" s="751"/>
      <c r="DC49" s="752"/>
      <c r="DD49" s="752"/>
      <c r="DE49" s="752"/>
      <c r="DF49" s="753"/>
      <c r="DG49" s="751"/>
      <c r="DH49" s="752"/>
      <c r="DI49" s="752"/>
      <c r="DJ49" s="752"/>
      <c r="DK49" s="753"/>
      <c r="DL49" s="751"/>
      <c r="DM49" s="752"/>
      <c r="DN49" s="752"/>
      <c r="DO49" s="752"/>
      <c r="DP49" s="753"/>
      <c r="DQ49" s="751"/>
      <c r="DR49" s="752"/>
      <c r="DS49" s="752"/>
      <c r="DT49" s="752"/>
      <c r="DU49" s="753"/>
      <c r="DV49" s="740"/>
      <c r="DW49" s="741"/>
      <c r="DX49" s="741"/>
      <c r="DY49" s="741"/>
      <c r="DZ49" s="754"/>
      <c r="EA49" s="93"/>
    </row>
    <row r="50" spans="1:131" ht="26.25" customHeight="1" x14ac:dyDescent="0.2">
      <c r="A50" s="102">
        <v>23</v>
      </c>
      <c r="B50" s="727"/>
      <c r="C50" s="728"/>
      <c r="D50" s="728"/>
      <c r="E50" s="728"/>
      <c r="F50" s="728"/>
      <c r="G50" s="728"/>
      <c r="H50" s="728"/>
      <c r="I50" s="728"/>
      <c r="J50" s="728"/>
      <c r="K50" s="728"/>
      <c r="L50" s="728"/>
      <c r="M50" s="728"/>
      <c r="N50" s="728"/>
      <c r="O50" s="728"/>
      <c r="P50" s="729"/>
      <c r="Q50" s="801"/>
      <c r="R50" s="802"/>
      <c r="S50" s="802"/>
      <c r="T50" s="802"/>
      <c r="U50" s="802"/>
      <c r="V50" s="802"/>
      <c r="W50" s="802"/>
      <c r="X50" s="802"/>
      <c r="Y50" s="802"/>
      <c r="Z50" s="802"/>
      <c r="AA50" s="802"/>
      <c r="AB50" s="802"/>
      <c r="AC50" s="802"/>
      <c r="AD50" s="802"/>
      <c r="AE50" s="803"/>
      <c r="AF50" s="733"/>
      <c r="AG50" s="734"/>
      <c r="AH50" s="734"/>
      <c r="AI50" s="734"/>
      <c r="AJ50" s="735"/>
      <c r="AK50" s="804"/>
      <c r="AL50" s="802"/>
      <c r="AM50" s="802"/>
      <c r="AN50" s="802"/>
      <c r="AO50" s="802"/>
      <c r="AP50" s="802"/>
      <c r="AQ50" s="802"/>
      <c r="AR50" s="802"/>
      <c r="AS50" s="802"/>
      <c r="AT50" s="802"/>
      <c r="AU50" s="802"/>
      <c r="AV50" s="802"/>
      <c r="AW50" s="802"/>
      <c r="AX50" s="802"/>
      <c r="AY50" s="802"/>
      <c r="AZ50" s="805"/>
      <c r="BA50" s="805"/>
      <c r="BB50" s="805"/>
      <c r="BC50" s="805"/>
      <c r="BD50" s="805"/>
      <c r="BE50" s="796"/>
      <c r="BF50" s="796"/>
      <c r="BG50" s="796"/>
      <c r="BH50" s="796"/>
      <c r="BI50" s="797"/>
      <c r="BJ50" s="96"/>
      <c r="BK50" s="96"/>
      <c r="BL50" s="96"/>
      <c r="BM50" s="96"/>
      <c r="BN50" s="96"/>
      <c r="BO50" s="105"/>
      <c r="BP50" s="105"/>
      <c r="BQ50" s="102">
        <v>44</v>
      </c>
      <c r="BR50" s="103"/>
      <c r="BS50" s="740"/>
      <c r="BT50" s="741"/>
      <c r="BU50" s="741"/>
      <c r="BV50" s="741"/>
      <c r="BW50" s="741"/>
      <c r="BX50" s="741"/>
      <c r="BY50" s="741"/>
      <c r="BZ50" s="741"/>
      <c r="CA50" s="741"/>
      <c r="CB50" s="741"/>
      <c r="CC50" s="741"/>
      <c r="CD50" s="741"/>
      <c r="CE50" s="741"/>
      <c r="CF50" s="741"/>
      <c r="CG50" s="742"/>
      <c r="CH50" s="751"/>
      <c r="CI50" s="752"/>
      <c r="CJ50" s="752"/>
      <c r="CK50" s="752"/>
      <c r="CL50" s="753"/>
      <c r="CM50" s="751"/>
      <c r="CN50" s="752"/>
      <c r="CO50" s="752"/>
      <c r="CP50" s="752"/>
      <c r="CQ50" s="753"/>
      <c r="CR50" s="751"/>
      <c r="CS50" s="752"/>
      <c r="CT50" s="752"/>
      <c r="CU50" s="752"/>
      <c r="CV50" s="753"/>
      <c r="CW50" s="751"/>
      <c r="CX50" s="752"/>
      <c r="CY50" s="752"/>
      <c r="CZ50" s="752"/>
      <c r="DA50" s="753"/>
      <c r="DB50" s="751"/>
      <c r="DC50" s="752"/>
      <c r="DD50" s="752"/>
      <c r="DE50" s="752"/>
      <c r="DF50" s="753"/>
      <c r="DG50" s="751"/>
      <c r="DH50" s="752"/>
      <c r="DI50" s="752"/>
      <c r="DJ50" s="752"/>
      <c r="DK50" s="753"/>
      <c r="DL50" s="751"/>
      <c r="DM50" s="752"/>
      <c r="DN50" s="752"/>
      <c r="DO50" s="752"/>
      <c r="DP50" s="753"/>
      <c r="DQ50" s="751"/>
      <c r="DR50" s="752"/>
      <c r="DS50" s="752"/>
      <c r="DT50" s="752"/>
      <c r="DU50" s="753"/>
      <c r="DV50" s="740"/>
      <c r="DW50" s="741"/>
      <c r="DX50" s="741"/>
      <c r="DY50" s="741"/>
      <c r="DZ50" s="754"/>
      <c r="EA50" s="93"/>
    </row>
    <row r="51" spans="1:131" ht="26.25" customHeight="1" x14ac:dyDescent="0.2">
      <c r="A51" s="102">
        <v>24</v>
      </c>
      <c r="B51" s="727"/>
      <c r="C51" s="728"/>
      <c r="D51" s="728"/>
      <c r="E51" s="728"/>
      <c r="F51" s="728"/>
      <c r="G51" s="728"/>
      <c r="H51" s="728"/>
      <c r="I51" s="728"/>
      <c r="J51" s="728"/>
      <c r="K51" s="728"/>
      <c r="L51" s="728"/>
      <c r="M51" s="728"/>
      <c r="N51" s="728"/>
      <c r="O51" s="728"/>
      <c r="P51" s="729"/>
      <c r="Q51" s="801"/>
      <c r="R51" s="802"/>
      <c r="S51" s="802"/>
      <c r="T51" s="802"/>
      <c r="U51" s="802"/>
      <c r="V51" s="802"/>
      <c r="W51" s="802"/>
      <c r="X51" s="802"/>
      <c r="Y51" s="802"/>
      <c r="Z51" s="802"/>
      <c r="AA51" s="802"/>
      <c r="AB51" s="802"/>
      <c r="AC51" s="802"/>
      <c r="AD51" s="802"/>
      <c r="AE51" s="803"/>
      <c r="AF51" s="733"/>
      <c r="AG51" s="734"/>
      <c r="AH51" s="734"/>
      <c r="AI51" s="734"/>
      <c r="AJ51" s="735"/>
      <c r="AK51" s="804"/>
      <c r="AL51" s="802"/>
      <c r="AM51" s="802"/>
      <c r="AN51" s="802"/>
      <c r="AO51" s="802"/>
      <c r="AP51" s="802"/>
      <c r="AQ51" s="802"/>
      <c r="AR51" s="802"/>
      <c r="AS51" s="802"/>
      <c r="AT51" s="802"/>
      <c r="AU51" s="802"/>
      <c r="AV51" s="802"/>
      <c r="AW51" s="802"/>
      <c r="AX51" s="802"/>
      <c r="AY51" s="802"/>
      <c r="AZ51" s="805"/>
      <c r="BA51" s="805"/>
      <c r="BB51" s="805"/>
      <c r="BC51" s="805"/>
      <c r="BD51" s="805"/>
      <c r="BE51" s="796"/>
      <c r="BF51" s="796"/>
      <c r="BG51" s="796"/>
      <c r="BH51" s="796"/>
      <c r="BI51" s="797"/>
      <c r="BJ51" s="96"/>
      <c r="BK51" s="96"/>
      <c r="BL51" s="96"/>
      <c r="BM51" s="96"/>
      <c r="BN51" s="96"/>
      <c r="BO51" s="105"/>
      <c r="BP51" s="105"/>
      <c r="BQ51" s="102">
        <v>45</v>
      </c>
      <c r="BR51" s="103"/>
      <c r="BS51" s="740"/>
      <c r="BT51" s="741"/>
      <c r="BU51" s="741"/>
      <c r="BV51" s="741"/>
      <c r="BW51" s="741"/>
      <c r="BX51" s="741"/>
      <c r="BY51" s="741"/>
      <c r="BZ51" s="741"/>
      <c r="CA51" s="741"/>
      <c r="CB51" s="741"/>
      <c r="CC51" s="741"/>
      <c r="CD51" s="741"/>
      <c r="CE51" s="741"/>
      <c r="CF51" s="741"/>
      <c r="CG51" s="742"/>
      <c r="CH51" s="751"/>
      <c r="CI51" s="752"/>
      <c r="CJ51" s="752"/>
      <c r="CK51" s="752"/>
      <c r="CL51" s="753"/>
      <c r="CM51" s="751"/>
      <c r="CN51" s="752"/>
      <c r="CO51" s="752"/>
      <c r="CP51" s="752"/>
      <c r="CQ51" s="753"/>
      <c r="CR51" s="751"/>
      <c r="CS51" s="752"/>
      <c r="CT51" s="752"/>
      <c r="CU51" s="752"/>
      <c r="CV51" s="753"/>
      <c r="CW51" s="751"/>
      <c r="CX51" s="752"/>
      <c r="CY51" s="752"/>
      <c r="CZ51" s="752"/>
      <c r="DA51" s="753"/>
      <c r="DB51" s="751"/>
      <c r="DC51" s="752"/>
      <c r="DD51" s="752"/>
      <c r="DE51" s="752"/>
      <c r="DF51" s="753"/>
      <c r="DG51" s="751"/>
      <c r="DH51" s="752"/>
      <c r="DI51" s="752"/>
      <c r="DJ51" s="752"/>
      <c r="DK51" s="753"/>
      <c r="DL51" s="751"/>
      <c r="DM51" s="752"/>
      <c r="DN51" s="752"/>
      <c r="DO51" s="752"/>
      <c r="DP51" s="753"/>
      <c r="DQ51" s="751"/>
      <c r="DR51" s="752"/>
      <c r="DS51" s="752"/>
      <c r="DT51" s="752"/>
      <c r="DU51" s="753"/>
      <c r="DV51" s="740"/>
      <c r="DW51" s="741"/>
      <c r="DX51" s="741"/>
      <c r="DY51" s="741"/>
      <c r="DZ51" s="754"/>
      <c r="EA51" s="93"/>
    </row>
    <row r="52" spans="1:131" ht="26.25" customHeight="1" x14ac:dyDescent="0.2">
      <c r="A52" s="102">
        <v>25</v>
      </c>
      <c r="B52" s="727"/>
      <c r="C52" s="728"/>
      <c r="D52" s="728"/>
      <c r="E52" s="728"/>
      <c r="F52" s="728"/>
      <c r="G52" s="728"/>
      <c r="H52" s="728"/>
      <c r="I52" s="728"/>
      <c r="J52" s="728"/>
      <c r="K52" s="728"/>
      <c r="L52" s="728"/>
      <c r="M52" s="728"/>
      <c r="N52" s="728"/>
      <c r="O52" s="728"/>
      <c r="P52" s="729"/>
      <c r="Q52" s="801"/>
      <c r="R52" s="802"/>
      <c r="S52" s="802"/>
      <c r="T52" s="802"/>
      <c r="U52" s="802"/>
      <c r="V52" s="802"/>
      <c r="W52" s="802"/>
      <c r="X52" s="802"/>
      <c r="Y52" s="802"/>
      <c r="Z52" s="802"/>
      <c r="AA52" s="802"/>
      <c r="AB52" s="802"/>
      <c r="AC52" s="802"/>
      <c r="AD52" s="802"/>
      <c r="AE52" s="803"/>
      <c r="AF52" s="733"/>
      <c r="AG52" s="734"/>
      <c r="AH52" s="734"/>
      <c r="AI52" s="734"/>
      <c r="AJ52" s="735"/>
      <c r="AK52" s="804"/>
      <c r="AL52" s="802"/>
      <c r="AM52" s="802"/>
      <c r="AN52" s="802"/>
      <c r="AO52" s="802"/>
      <c r="AP52" s="802"/>
      <c r="AQ52" s="802"/>
      <c r="AR52" s="802"/>
      <c r="AS52" s="802"/>
      <c r="AT52" s="802"/>
      <c r="AU52" s="802"/>
      <c r="AV52" s="802"/>
      <c r="AW52" s="802"/>
      <c r="AX52" s="802"/>
      <c r="AY52" s="802"/>
      <c r="AZ52" s="805"/>
      <c r="BA52" s="805"/>
      <c r="BB52" s="805"/>
      <c r="BC52" s="805"/>
      <c r="BD52" s="805"/>
      <c r="BE52" s="796"/>
      <c r="BF52" s="796"/>
      <c r="BG52" s="796"/>
      <c r="BH52" s="796"/>
      <c r="BI52" s="797"/>
      <c r="BJ52" s="96"/>
      <c r="BK52" s="96"/>
      <c r="BL52" s="96"/>
      <c r="BM52" s="96"/>
      <c r="BN52" s="96"/>
      <c r="BO52" s="105"/>
      <c r="BP52" s="105"/>
      <c r="BQ52" s="102">
        <v>46</v>
      </c>
      <c r="BR52" s="103"/>
      <c r="BS52" s="740"/>
      <c r="BT52" s="741"/>
      <c r="BU52" s="741"/>
      <c r="BV52" s="741"/>
      <c r="BW52" s="741"/>
      <c r="BX52" s="741"/>
      <c r="BY52" s="741"/>
      <c r="BZ52" s="741"/>
      <c r="CA52" s="741"/>
      <c r="CB52" s="741"/>
      <c r="CC52" s="741"/>
      <c r="CD52" s="741"/>
      <c r="CE52" s="741"/>
      <c r="CF52" s="741"/>
      <c r="CG52" s="742"/>
      <c r="CH52" s="751"/>
      <c r="CI52" s="752"/>
      <c r="CJ52" s="752"/>
      <c r="CK52" s="752"/>
      <c r="CL52" s="753"/>
      <c r="CM52" s="751"/>
      <c r="CN52" s="752"/>
      <c r="CO52" s="752"/>
      <c r="CP52" s="752"/>
      <c r="CQ52" s="753"/>
      <c r="CR52" s="751"/>
      <c r="CS52" s="752"/>
      <c r="CT52" s="752"/>
      <c r="CU52" s="752"/>
      <c r="CV52" s="753"/>
      <c r="CW52" s="751"/>
      <c r="CX52" s="752"/>
      <c r="CY52" s="752"/>
      <c r="CZ52" s="752"/>
      <c r="DA52" s="753"/>
      <c r="DB52" s="751"/>
      <c r="DC52" s="752"/>
      <c r="DD52" s="752"/>
      <c r="DE52" s="752"/>
      <c r="DF52" s="753"/>
      <c r="DG52" s="751"/>
      <c r="DH52" s="752"/>
      <c r="DI52" s="752"/>
      <c r="DJ52" s="752"/>
      <c r="DK52" s="753"/>
      <c r="DL52" s="751"/>
      <c r="DM52" s="752"/>
      <c r="DN52" s="752"/>
      <c r="DO52" s="752"/>
      <c r="DP52" s="753"/>
      <c r="DQ52" s="751"/>
      <c r="DR52" s="752"/>
      <c r="DS52" s="752"/>
      <c r="DT52" s="752"/>
      <c r="DU52" s="753"/>
      <c r="DV52" s="740"/>
      <c r="DW52" s="741"/>
      <c r="DX52" s="741"/>
      <c r="DY52" s="741"/>
      <c r="DZ52" s="754"/>
      <c r="EA52" s="93"/>
    </row>
    <row r="53" spans="1:131" ht="26.25" customHeight="1" x14ac:dyDescent="0.2">
      <c r="A53" s="102">
        <v>26</v>
      </c>
      <c r="B53" s="727"/>
      <c r="C53" s="728"/>
      <c r="D53" s="728"/>
      <c r="E53" s="728"/>
      <c r="F53" s="728"/>
      <c r="G53" s="728"/>
      <c r="H53" s="728"/>
      <c r="I53" s="728"/>
      <c r="J53" s="728"/>
      <c r="K53" s="728"/>
      <c r="L53" s="728"/>
      <c r="M53" s="728"/>
      <c r="N53" s="728"/>
      <c r="O53" s="728"/>
      <c r="P53" s="729"/>
      <c r="Q53" s="801"/>
      <c r="R53" s="802"/>
      <c r="S53" s="802"/>
      <c r="T53" s="802"/>
      <c r="U53" s="802"/>
      <c r="V53" s="802"/>
      <c r="W53" s="802"/>
      <c r="X53" s="802"/>
      <c r="Y53" s="802"/>
      <c r="Z53" s="802"/>
      <c r="AA53" s="802"/>
      <c r="AB53" s="802"/>
      <c r="AC53" s="802"/>
      <c r="AD53" s="802"/>
      <c r="AE53" s="803"/>
      <c r="AF53" s="733"/>
      <c r="AG53" s="734"/>
      <c r="AH53" s="734"/>
      <c r="AI53" s="734"/>
      <c r="AJ53" s="735"/>
      <c r="AK53" s="804"/>
      <c r="AL53" s="802"/>
      <c r="AM53" s="802"/>
      <c r="AN53" s="802"/>
      <c r="AO53" s="802"/>
      <c r="AP53" s="802"/>
      <c r="AQ53" s="802"/>
      <c r="AR53" s="802"/>
      <c r="AS53" s="802"/>
      <c r="AT53" s="802"/>
      <c r="AU53" s="802"/>
      <c r="AV53" s="802"/>
      <c r="AW53" s="802"/>
      <c r="AX53" s="802"/>
      <c r="AY53" s="802"/>
      <c r="AZ53" s="805"/>
      <c r="BA53" s="805"/>
      <c r="BB53" s="805"/>
      <c r="BC53" s="805"/>
      <c r="BD53" s="805"/>
      <c r="BE53" s="796"/>
      <c r="BF53" s="796"/>
      <c r="BG53" s="796"/>
      <c r="BH53" s="796"/>
      <c r="BI53" s="797"/>
      <c r="BJ53" s="96"/>
      <c r="BK53" s="96"/>
      <c r="BL53" s="96"/>
      <c r="BM53" s="96"/>
      <c r="BN53" s="96"/>
      <c r="BO53" s="105"/>
      <c r="BP53" s="105"/>
      <c r="BQ53" s="102">
        <v>47</v>
      </c>
      <c r="BR53" s="103"/>
      <c r="BS53" s="740"/>
      <c r="BT53" s="741"/>
      <c r="BU53" s="741"/>
      <c r="BV53" s="741"/>
      <c r="BW53" s="741"/>
      <c r="BX53" s="741"/>
      <c r="BY53" s="741"/>
      <c r="BZ53" s="741"/>
      <c r="CA53" s="741"/>
      <c r="CB53" s="741"/>
      <c r="CC53" s="741"/>
      <c r="CD53" s="741"/>
      <c r="CE53" s="741"/>
      <c r="CF53" s="741"/>
      <c r="CG53" s="742"/>
      <c r="CH53" s="751"/>
      <c r="CI53" s="752"/>
      <c r="CJ53" s="752"/>
      <c r="CK53" s="752"/>
      <c r="CL53" s="753"/>
      <c r="CM53" s="751"/>
      <c r="CN53" s="752"/>
      <c r="CO53" s="752"/>
      <c r="CP53" s="752"/>
      <c r="CQ53" s="753"/>
      <c r="CR53" s="751"/>
      <c r="CS53" s="752"/>
      <c r="CT53" s="752"/>
      <c r="CU53" s="752"/>
      <c r="CV53" s="753"/>
      <c r="CW53" s="751"/>
      <c r="CX53" s="752"/>
      <c r="CY53" s="752"/>
      <c r="CZ53" s="752"/>
      <c r="DA53" s="753"/>
      <c r="DB53" s="751"/>
      <c r="DC53" s="752"/>
      <c r="DD53" s="752"/>
      <c r="DE53" s="752"/>
      <c r="DF53" s="753"/>
      <c r="DG53" s="751"/>
      <c r="DH53" s="752"/>
      <c r="DI53" s="752"/>
      <c r="DJ53" s="752"/>
      <c r="DK53" s="753"/>
      <c r="DL53" s="751"/>
      <c r="DM53" s="752"/>
      <c r="DN53" s="752"/>
      <c r="DO53" s="752"/>
      <c r="DP53" s="753"/>
      <c r="DQ53" s="751"/>
      <c r="DR53" s="752"/>
      <c r="DS53" s="752"/>
      <c r="DT53" s="752"/>
      <c r="DU53" s="753"/>
      <c r="DV53" s="740"/>
      <c r="DW53" s="741"/>
      <c r="DX53" s="741"/>
      <c r="DY53" s="741"/>
      <c r="DZ53" s="754"/>
      <c r="EA53" s="93"/>
    </row>
    <row r="54" spans="1:131" ht="26.25" customHeight="1" x14ac:dyDescent="0.2">
      <c r="A54" s="102">
        <v>27</v>
      </c>
      <c r="B54" s="727"/>
      <c r="C54" s="728"/>
      <c r="D54" s="728"/>
      <c r="E54" s="728"/>
      <c r="F54" s="728"/>
      <c r="G54" s="728"/>
      <c r="H54" s="728"/>
      <c r="I54" s="728"/>
      <c r="J54" s="728"/>
      <c r="K54" s="728"/>
      <c r="L54" s="728"/>
      <c r="M54" s="728"/>
      <c r="N54" s="728"/>
      <c r="O54" s="728"/>
      <c r="P54" s="729"/>
      <c r="Q54" s="801"/>
      <c r="R54" s="802"/>
      <c r="S54" s="802"/>
      <c r="T54" s="802"/>
      <c r="U54" s="802"/>
      <c r="V54" s="802"/>
      <c r="W54" s="802"/>
      <c r="X54" s="802"/>
      <c r="Y54" s="802"/>
      <c r="Z54" s="802"/>
      <c r="AA54" s="802"/>
      <c r="AB54" s="802"/>
      <c r="AC54" s="802"/>
      <c r="AD54" s="802"/>
      <c r="AE54" s="803"/>
      <c r="AF54" s="733"/>
      <c r="AG54" s="734"/>
      <c r="AH54" s="734"/>
      <c r="AI54" s="734"/>
      <c r="AJ54" s="735"/>
      <c r="AK54" s="804"/>
      <c r="AL54" s="802"/>
      <c r="AM54" s="802"/>
      <c r="AN54" s="802"/>
      <c r="AO54" s="802"/>
      <c r="AP54" s="802"/>
      <c r="AQ54" s="802"/>
      <c r="AR54" s="802"/>
      <c r="AS54" s="802"/>
      <c r="AT54" s="802"/>
      <c r="AU54" s="802"/>
      <c r="AV54" s="802"/>
      <c r="AW54" s="802"/>
      <c r="AX54" s="802"/>
      <c r="AY54" s="802"/>
      <c r="AZ54" s="805"/>
      <c r="BA54" s="805"/>
      <c r="BB54" s="805"/>
      <c r="BC54" s="805"/>
      <c r="BD54" s="805"/>
      <c r="BE54" s="796"/>
      <c r="BF54" s="796"/>
      <c r="BG54" s="796"/>
      <c r="BH54" s="796"/>
      <c r="BI54" s="797"/>
      <c r="BJ54" s="96"/>
      <c r="BK54" s="96"/>
      <c r="BL54" s="96"/>
      <c r="BM54" s="96"/>
      <c r="BN54" s="96"/>
      <c r="BO54" s="105"/>
      <c r="BP54" s="105"/>
      <c r="BQ54" s="102">
        <v>48</v>
      </c>
      <c r="BR54" s="103"/>
      <c r="BS54" s="740"/>
      <c r="BT54" s="741"/>
      <c r="BU54" s="741"/>
      <c r="BV54" s="741"/>
      <c r="BW54" s="741"/>
      <c r="BX54" s="741"/>
      <c r="BY54" s="741"/>
      <c r="BZ54" s="741"/>
      <c r="CA54" s="741"/>
      <c r="CB54" s="741"/>
      <c r="CC54" s="741"/>
      <c r="CD54" s="741"/>
      <c r="CE54" s="741"/>
      <c r="CF54" s="741"/>
      <c r="CG54" s="742"/>
      <c r="CH54" s="751"/>
      <c r="CI54" s="752"/>
      <c r="CJ54" s="752"/>
      <c r="CK54" s="752"/>
      <c r="CL54" s="753"/>
      <c r="CM54" s="751"/>
      <c r="CN54" s="752"/>
      <c r="CO54" s="752"/>
      <c r="CP54" s="752"/>
      <c r="CQ54" s="753"/>
      <c r="CR54" s="751"/>
      <c r="CS54" s="752"/>
      <c r="CT54" s="752"/>
      <c r="CU54" s="752"/>
      <c r="CV54" s="753"/>
      <c r="CW54" s="751"/>
      <c r="CX54" s="752"/>
      <c r="CY54" s="752"/>
      <c r="CZ54" s="752"/>
      <c r="DA54" s="753"/>
      <c r="DB54" s="751"/>
      <c r="DC54" s="752"/>
      <c r="DD54" s="752"/>
      <c r="DE54" s="752"/>
      <c r="DF54" s="753"/>
      <c r="DG54" s="751"/>
      <c r="DH54" s="752"/>
      <c r="DI54" s="752"/>
      <c r="DJ54" s="752"/>
      <c r="DK54" s="753"/>
      <c r="DL54" s="751"/>
      <c r="DM54" s="752"/>
      <c r="DN54" s="752"/>
      <c r="DO54" s="752"/>
      <c r="DP54" s="753"/>
      <c r="DQ54" s="751"/>
      <c r="DR54" s="752"/>
      <c r="DS54" s="752"/>
      <c r="DT54" s="752"/>
      <c r="DU54" s="753"/>
      <c r="DV54" s="740"/>
      <c r="DW54" s="741"/>
      <c r="DX54" s="741"/>
      <c r="DY54" s="741"/>
      <c r="DZ54" s="754"/>
      <c r="EA54" s="93"/>
    </row>
    <row r="55" spans="1:131" ht="26.25" customHeight="1" x14ac:dyDescent="0.2">
      <c r="A55" s="102">
        <v>28</v>
      </c>
      <c r="B55" s="727"/>
      <c r="C55" s="728"/>
      <c r="D55" s="728"/>
      <c r="E55" s="728"/>
      <c r="F55" s="728"/>
      <c r="G55" s="728"/>
      <c r="H55" s="728"/>
      <c r="I55" s="728"/>
      <c r="J55" s="728"/>
      <c r="K55" s="728"/>
      <c r="L55" s="728"/>
      <c r="M55" s="728"/>
      <c r="N55" s="728"/>
      <c r="O55" s="728"/>
      <c r="P55" s="729"/>
      <c r="Q55" s="801"/>
      <c r="R55" s="802"/>
      <c r="S55" s="802"/>
      <c r="T55" s="802"/>
      <c r="U55" s="802"/>
      <c r="V55" s="802"/>
      <c r="W55" s="802"/>
      <c r="X55" s="802"/>
      <c r="Y55" s="802"/>
      <c r="Z55" s="802"/>
      <c r="AA55" s="802"/>
      <c r="AB55" s="802"/>
      <c r="AC55" s="802"/>
      <c r="AD55" s="802"/>
      <c r="AE55" s="803"/>
      <c r="AF55" s="733"/>
      <c r="AG55" s="734"/>
      <c r="AH55" s="734"/>
      <c r="AI55" s="734"/>
      <c r="AJ55" s="735"/>
      <c r="AK55" s="804"/>
      <c r="AL55" s="802"/>
      <c r="AM55" s="802"/>
      <c r="AN55" s="802"/>
      <c r="AO55" s="802"/>
      <c r="AP55" s="802"/>
      <c r="AQ55" s="802"/>
      <c r="AR55" s="802"/>
      <c r="AS55" s="802"/>
      <c r="AT55" s="802"/>
      <c r="AU55" s="802"/>
      <c r="AV55" s="802"/>
      <c r="AW55" s="802"/>
      <c r="AX55" s="802"/>
      <c r="AY55" s="802"/>
      <c r="AZ55" s="805"/>
      <c r="BA55" s="805"/>
      <c r="BB55" s="805"/>
      <c r="BC55" s="805"/>
      <c r="BD55" s="805"/>
      <c r="BE55" s="796"/>
      <c r="BF55" s="796"/>
      <c r="BG55" s="796"/>
      <c r="BH55" s="796"/>
      <c r="BI55" s="797"/>
      <c r="BJ55" s="96"/>
      <c r="BK55" s="96"/>
      <c r="BL55" s="96"/>
      <c r="BM55" s="96"/>
      <c r="BN55" s="96"/>
      <c r="BO55" s="105"/>
      <c r="BP55" s="105"/>
      <c r="BQ55" s="102">
        <v>49</v>
      </c>
      <c r="BR55" s="103"/>
      <c r="BS55" s="740"/>
      <c r="BT55" s="741"/>
      <c r="BU55" s="741"/>
      <c r="BV55" s="741"/>
      <c r="BW55" s="741"/>
      <c r="BX55" s="741"/>
      <c r="BY55" s="741"/>
      <c r="BZ55" s="741"/>
      <c r="CA55" s="741"/>
      <c r="CB55" s="741"/>
      <c r="CC55" s="741"/>
      <c r="CD55" s="741"/>
      <c r="CE55" s="741"/>
      <c r="CF55" s="741"/>
      <c r="CG55" s="742"/>
      <c r="CH55" s="751"/>
      <c r="CI55" s="752"/>
      <c r="CJ55" s="752"/>
      <c r="CK55" s="752"/>
      <c r="CL55" s="753"/>
      <c r="CM55" s="751"/>
      <c r="CN55" s="752"/>
      <c r="CO55" s="752"/>
      <c r="CP55" s="752"/>
      <c r="CQ55" s="753"/>
      <c r="CR55" s="751"/>
      <c r="CS55" s="752"/>
      <c r="CT55" s="752"/>
      <c r="CU55" s="752"/>
      <c r="CV55" s="753"/>
      <c r="CW55" s="751"/>
      <c r="CX55" s="752"/>
      <c r="CY55" s="752"/>
      <c r="CZ55" s="752"/>
      <c r="DA55" s="753"/>
      <c r="DB55" s="751"/>
      <c r="DC55" s="752"/>
      <c r="DD55" s="752"/>
      <c r="DE55" s="752"/>
      <c r="DF55" s="753"/>
      <c r="DG55" s="751"/>
      <c r="DH55" s="752"/>
      <c r="DI55" s="752"/>
      <c r="DJ55" s="752"/>
      <c r="DK55" s="753"/>
      <c r="DL55" s="751"/>
      <c r="DM55" s="752"/>
      <c r="DN55" s="752"/>
      <c r="DO55" s="752"/>
      <c r="DP55" s="753"/>
      <c r="DQ55" s="751"/>
      <c r="DR55" s="752"/>
      <c r="DS55" s="752"/>
      <c r="DT55" s="752"/>
      <c r="DU55" s="753"/>
      <c r="DV55" s="740"/>
      <c r="DW55" s="741"/>
      <c r="DX55" s="741"/>
      <c r="DY55" s="741"/>
      <c r="DZ55" s="754"/>
      <c r="EA55" s="93"/>
    </row>
    <row r="56" spans="1:131" ht="26.25" customHeight="1" x14ac:dyDescent="0.2">
      <c r="A56" s="102">
        <v>29</v>
      </c>
      <c r="B56" s="727"/>
      <c r="C56" s="728"/>
      <c r="D56" s="728"/>
      <c r="E56" s="728"/>
      <c r="F56" s="728"/>
      <c r="G56" s="728"/>
      <c r="H56" s="728"/>
      <c r="I56" s="728"/>
      <c r="J56" s="728"/>
      <c r="K56" s="728"/>
      <c r="L56" s="728"/>
      <c r="M56" s="728"/>
      <c r="N56" s="728"/>
      <c r="O56" s="728"/>
      <c r="P56" s="729"/>
      <c r="Q56" s="801"/>
      <c r="R56" s="802"/>
      <c r="S56" s="802"/>
      <c r="T56" s="802"/>
      <c r="U56" s="802"/>
      <c r="V56" s="802"/>
      <c r="W56" s="802"/>
      <c r="X56" s="802"/>
      <c r="Y56" s="802"/>
      <c r="Z56" s="802"/>
      <c r="AA56" s="802"/>
      <c r="AB56" s="802"/>
      <c r="AC56" s="802"/>
      <c r="AD56" s="802"/>
      <c r="AE56" s="803"/>
      <c r="AF56" s="733"/>
      <c r="AG56" s="734"/>
      <c r="AH56" s="734"/>
      <c r="AI56" s="734"/>
      <c r="AJ56" s="735"/>
      <c r="AK56" s="804"/>
      <c r="AL56" s="802"/>
      <c r="AM56" s="802"/>
      <c r="AN56" s="802"/>
      <c r="AO56" s="802"/>
      <c r="AP56" s="802"/>
      <c r="AQ56" s="802"/>
      <c r="AR56" s="802"/>
      <c r="AS56" s="802"/>
      <c r="AT56" s="802"/>
      <c r="AU56" s="802"/>
      <c r="AV56" s="802"/>
      <c r="AW56" s="802"/>
      <c r="AX56" s="802"/>
      <c r="AY56" s="802"/>
      <c r="AZ56" s="805"/>
      <c r="BA56" s="805"/>
      <c r="BB56" s="805"/>
      <c r="BC56" s="805"/>
      <c r="BD56" s="805"/>
      <c r="BE56" s="796"/>
      <c r="BF56" s="796"/>
      <c r="BG56" s="796"/>
      <c r="BH56" s="796"/>
      <c r="BI56" s="797"/>
      <c r="BJ56" s="96"/>
      <c r="BK56" s="96"/>
      <c r="BL56" s="96"/>
      <c r="BM56" s="96"/>
      <c r="BN56" s="96"/>
      <c r="BO56" s="105"/>
      <c r="BP56" s="105"/>
      <c r="BQ56" s="102">
        <v>50</v>
      </c>
      <c r="BR56" s="103"/>
      <c r="BS56" s="740"/>
      <c r="BT56" s="741"/>
      <c r="BU56" s="741"/>
      <c r="BV56" s="741"/>
      <c r="BW56" s="741"/>
      <c r="BX56" s="741"/>
      <c r="BY56" s="741"/>
      <c r="BZ56" s="741"/>
      <c r="CA56" s="741"/>
      <c r="CB56" s="741"/>
      <c r="CC56" s="741"/>
      <c r="CD56" s="741"/>
      <c r="CE56" s="741"/>
      <c r="CF56" s="741"/>
      <c r="CG56" s="742"/>
      <c r="CH56" s="751"/>
      <c r="CI56" s="752"/>
      <c r="CJ56" s="752"/>
      <c r="CK56" s="752"/>
      <c r="CL56" s="753"/>
      <c r="CM56" s="751"/>
      <c r="CN56" s="752"/>
      <c r="CO56" s="752"/>
      <c r="CP56" s="752"/>
      <c r="CQ56" s="753"/>
      <c r="CR56" s="751"/>
      <c r="CS56" s="752"/>
      <c r="CT56" s="752"/>
      <c r="CU56" s="752"/>
      <c r="CV56" s="753"/>
      <c r="CW56" s="751"/>
      <c r="CX56" s="752"/>
      <c r="CY56" s="752"/>
      <c r="CZ56" s="752"/>
      <c r="DA56" s="753"/>
      <c r="DB56" s="751"/>
      <c r="DC56" s="752"/>
      <c r="DD56" s="752"/>
      <c r="DE56" s="752"/>
      <c r="DF56" s="753"/>
      <c r="DG56" s="751"/>
      <c r="DH56" s="752"/>
      <c r="DI56" s="752"/>
      <c r="DJ56" s="752"/>
      <c r="DK56" s="753"/>
      <c r="DL56" s="751"/>
      <c r="DM56" s="752"/>
      <c r="DN56" s="752"/>
      <c r="DO56" s="752"/>
      <c r="DP56" s="753"/>
      <c r="DQ56" s="751"/>
      <c r="DR56" s="752"/>
      <c r="DS56" s="752"/>
      <c r="DT56" s="752"/>
      <c r="DU56" s="753"/>
      <c r="DV56" s="740"/>
      <c r="DW56" s="741"/>
      <c r="DX56" s="741"/>
      <c r="DY56" s="741"/>
      <c r="DZ56" s="754"/>
      <c r="EA56" s="93"/>
    </row>
    <row r="57" spans="1:131" ht="26.25" customHeight="1" x14ac:dyDescent="0.2">
      <c r="A57" s="102">
        <v>30</v>
      </c>
      <c r="B57" s="727"/>
      <c r="C57" s="728"/>
      <c r="D57" s="728"/>
      <c r="E57" s="728"/>
      <c r="F57" s="728"/>
      <c r="G57" s="728"/>
      <c r="H57" s="728"/>
      <c r="I57" s="728"/>
      <c r="J57" s="728"/>
      <c r="K57" s="728"/>
      <c r="L57" s="728"/>
      <c r="M57" s="728"/>
      <c r="N57" s="728"/>
      <c r="O57" s="728"/>
      <c r="P57" s="729"/>
      <c r="Q57" s="801"/>
      <c r="R57" s="802"/>
      <c r="S57" s="802"/>
      <c r="T57" s="802"/>
      <c r="U57" s="802"/>
      <c r="V57" s="802"/>
      <c r="W57" s="802"/>
      <c r="X57" s="802"/>
      <c r="Y57" s="802"/>
      <c r="Z57" s="802"/>
      <c r="AA57" s="802"/>
      <c r="AB57" s="802"/>
      <c r="AC57" s="802"/>
      <c r="AD57" s="802"/>
      <c r="AE57" s="803"/>
      <c r="AF57" s="733"/>
      <c r="AG57" s="734"/>
      <c r="AH57" s="734"/>
      <c r="AI57" s="734"/>
      <c r="AJ57" s="735"/>
      <c r="AK57" s="804"/>
      <c r="AL57" s="802"/>
      <c r="AM57" s="802"/>
      <c r="AN57" s="802"/>
      <c r="AO57" s="802"/>
      <c r="AP57" s="802"/>
      <c r="AQ57" s="802"/>
      <c r="AR57" s="802"/>
      <c r="AS57" s="802"/>
      <c r="AT57" s="802"/>
      <c r="AU57" s="802"/>
      <c r="AV57" s="802"/>
      <c r="AW57" s="802"/>
      <c r="AX57" s="802"/>
      <c r="AY57" s="802"/>
      <c r="AZ57" s="805"/>
      <c r="BA57" s="805"/>
      <c r="BB57" s="805"/>
      <c r="BC57" s="805"/>
      <c r="BD57" s="805"/>
      <c r="BE57" s="796"/>
      <c r="BF57" s="796"/>
      <c r="BG57" s="796"/>
      <c r="BH57" s="796"/>
      <c r="BI57" s="797"/>
      <c r="BJ57" s="96"/>
      <c r="BK57" s="96"/>
      <c r="BL57" s="96"/>
      <c r="BM57" s="96"/>
      <c r="BN57" s="96"/>
      <c r="BO57" s="105"/>
      <c r="BP57" s="105"/>
      <c r="BQ57" s="102">
        <v>51</v>
      </c>
      <c r="BR57" s="103"/>
      <c r="BS57" s="740"/>
      <c r="BT57" s="741"/>
      <c r="BU57" s="741"/>
      <c r="BV57" s="741"/>
      <c r="BW57" s="741"/>
      <c r="BX57" s="741"/>
      <c r="BY57" s="741"/>
      <c r="BZ57" s="741"/>
      <c r="CA57" s="741"/>
      <c r="CB57" s="741"/>
      <c r="CC57" s="741"/>
      <c r="CD57" s="741"/>
      <c r="CE57" s="741"/>
      <c r="CF57" s="741"/>
      <c r="CG57" s="742"/>
      <c r="CH57" s="751"/>
      <c r="CI57" s="752"/>
      <c r="CJ57" s="752"/>
      <c r="CK57" s="752"/>
      <c r="CL57" s="753"/>
      <c r="CM57" s="751"/>
      <c r="CN57" s="752"/>
      <c r="CO57" s="752"/>
      <c r="CP57" s="752"/>
      <c r="CQ57" s="753"/>
      <c r="CR57" s="751"/>
      <c r="CS57" s="752"/>
      <c r="CT57" s="752"/>
      <c r="CU57" s="752"/>
      <c r="CV57" s="753"/>
      <c r="CW57" s="751"/>
      <c r="CX57" s="752"/>
      <c r="CY57" s="752"/>
      <c r="CZ57" s="752"/>
      <c r="DA57" s="753"/>
      <c r="DB57" s="751"/>
      <c r="DC57" s="752"/>
      <c r="DD57" s="752"/>
      <c r="DE57" s="752"/>
      <c r="DF57" s="753"/>
      <c r="DG57" s="751"/>
      <c r="DH57" s="752"/>
      <c r="DI57" s="752"/>
      <c r="DJ57" s="752"/>
      <c r="DK57" s="753"/>
      <c r="DL57" s="751"/>
      <c r="DM57" s="752"/>
      <c r="DN57" s="752"/>
      <c r="DO57" s="752"/>
      <c r="DP57" s="753"/>
      <c r="DQ57" s="751"/>
      <c r="DR57" s="752"/>
      <c r="DS57" s="752"/>
      <c r="DT57" s="752"/>
      <c r="DU57" s="753"/>
      <c r="DV57" s="740"/>
      <c r="DW57" s="741"/>
      <c r="DX57" s="741"/>
      <c r="DY57" s="741"/>
      <c r="DZ57" s="754"/>
      <c r="EA57" s="93"/>
    </row>
    <row r="58" spans="1:131" ht="26.25" customHeight="1" x14ac:dyDescent="0.2">
      <c r="A58" s="102">
        <v>31</v>
      </c>
      <c r="B58" s="727"/>
      <c r="C58" s="728"/>
      <c r="D58" s="728"/>
      <c r="E58" s="728"/>
      <c r="F58" s="728"/>
      <c r="G58" s="728"/>
      <c r="H58" s="728"/>
      <c r="I58" s="728"/>
      <c r="J58" s="728"/>
      <c r="K58" s="728"/>
      <c r="L58" s="728"/>
      <c r="M58" s="728"/>
      <c r="N58" s="728"/>
      <c r="O58" s="728"/>
      <c r="P58" s="729"/>
      <c r="Q58" s="801"/>
      <c r="R58" s="802"/>
      <c r="S58" s="802"/>
      <c r="T58" s="802"/>
      <c r="U58" s="802"/>
      <c r="V58" s="802"/>
      <c r="W58" s="802"/>
      <c r="X58" s="802"/>
      <c r="Y58" s="802"/>
      <c r="Z58" s="802"/>
      <c r="AA58" s="802"/>
      <c r="AB58" s="802"/>
      <c r="AC58" s="802"/>
      <c r="AD58" s="802"/>
      <c r="AE58" s="803"/>
      <c r="AF58" s="733"/>
      <c r="AG58" s="734"/>
      <c r="AH58" s="734"/>
      <c r="AI58" s="734"/>
      <c r="AJ58" s="735"/>
      <c r="AK58" s="804"/>
      <c r="AL58" s="802"/>
      <c r="AM58" s="802"/>
      <c r="AN58" s="802"/>
      <c r="AO58" s="802"/>
      <c r="AP58" s="802"/>
      <c r="AQ58" s="802"/>
      <c r="AR58" s="802"/>
      <c r="AS58" s="802"/>
      <c r="AT58" s="802"/>
      <c r="AU58" s="802"/>
      <c r="AV58" s="802"/>
      <c r="AW58" s="802"/>
      <c r="AX58" s="802"/>
      <c r="AY58" s="802"/>
      <c r="AZ58" s="805"/>
      <c r="BA58" s="805"/>
      <c r="BB58" s="805"/>
      <c r="BC58" s="805"/>
      <c r="BD58" s="805"/>
      <c r="BE58" s="796"/>
      <c r="BF58" s="796"/>
      <c r="BG58" s="796"/>
      <c r="BH58" s="796"/>
      <c r="BI58" s="797"/>
      <c r="BJ58" s="96"/>
      <c r="BK58" s="96"/>
      <c r="BL58" s="96"/>
      <c r="BM58" s="96"/>
      <c r="BN58" s="96"/>
      <c r="BO58" s="105"/>
      <c r="BP58" s="105"/>
      <c r="BQ58" s="102">
        <v>52</v>
      </c>
      <c r="BR58" s="103"/>
      <c r="BS58" s="740"/>
      <c r="BT58" s="741"/>
      <c r="BU58" s="741"/>
      <c r="BV58" s="741"/>
      <c r="BW58" s="741"/>
      <c r="BX58" s="741"/>
      <c r="BY58" s="741"/>
      <c r="BZ58" s="741"/>
      <c r="CA58" s="741"/>
      <c r="CB58" s="741"/>
      <c r="CC58" s="741"/>
      <c r="CD58" s="741"/>
      <c r="CE58" s="741"/>
      <c r="CF58" s="741"/>
      <c r="CG58" s="742"/>
      <c r="CH58" s="751"/>
      <c r="CI58" s="752"/>
      <c r="CJ58" s="752"/>
      <c r="CK58" s="752"/>
      <c r="CL58" s="753"/>
      <c r="CM58" s="751"/>
      <c r="CN58" s="752"/>
      <c r="CO58" s="752"/>
      <c r="CP58" s="752"/>
      <c r="CQ58" s="753"/>
      <c r="CR58" s="751"/>
      <c r="CS58" s="752"/>
      <c r="CT58" s="752"/>
      <c r="CU58" s="752"/>
      <c r="CV58" s="753"/>
      <c r="CW58" s="751"/>
      <c r="CX58" s="752"/>
      <c r="CY58" s="752"/>
      <c r="CZ58" s="752"/>
      <c r="DA58" s="753"/>
      <c r="DB58" s="751"/>
      <c r="DC58" s="752"/>
      <c r="DD58" s="752"/>
      <c r="DE58" s="752"/>
      <c r="DF58" s="753"/>
      <c r="DG58" s="751"/>
      <c r="DH58" s="752"/>
      <c r="DI58" s="752"/>
      <c r="DJ58" s="752"/>
      <c r="DK58" s="753"/>
      <c r="DL58" s="751"/>
      <c r="DM58" s="752"/>
      <c r="DN58" s="752"/>
      <c r="DO58" s="752"/>
      <c r="DP58" s="753"/>
      <c r="DQ58" s="751"/>
      <c r="DR58" s="752"/>
      <c r="DS58" s="752"/>
      <c r="DT58" s="752"/>
      <c r="DU58" s="753"/>
      <c r="DV58" s="740"/>
      <c r="DW58" s="741"/>
      <c r="DX58" s="741"/>
      <c r="DY58" s="741"/>
      <c r="DZ58" s="754"/>
      <c r="EA58" s="93"/>
    </row>
    <row r="59" spans="1:131" ht="26.25" customHeight="1" x14ac:dyDescent="0.2">
      <c r="A59" s="102">
        <v>32</v>
      </c>
      <c r="B59" s="727"/>
      <c r="C59" s="728"/>
      <c r="D59" s="728"/>
      <c r="E59" s="728"/>
      <c r="F59" s="728"/>
      <c r="G59" s="728"/>
      <c r="H59" s="728"/>
      <c r="I59" s="728"/>
      <c r="J59" s="728"/>
      <c r="K59" s="728"/>
      <c r="L59" s="728"/>
      <c r="M59" s="728"/>
      <c r="N59" s="728"/>
      <c r="O59" s="728"/>
      <c r="P59" s="729"/>
      <c r="Q59" s="801"/>
      <c r="R59" s="802"/>
      <c r="S59" s="802"/>
      <c r="T59" s="802"/>
      <c r="U59" s="802"/>
      <c r="V59" s="802"/>
      <c r="W59" s="802"/>
      <c r="X59" s="802"/>
      <c r="Y59" s="802"/>
      <c r="Z59" s="802"/>
      <c r="AA59" s="802"/>
      <c r="AB59" s="802"/>
      <c r="AC59" s="802"/>
      <c r="AD59" s="802"/>
      <c r="AE59" s="803"/>
      <c r="AF59" s="733"/>
      <c r="AG59" s="734"/>
      <c r="AH59" s="734"/>
      <c r="AI59" s="734"/>
      <c r="AJ59" s="735"/>
      <c r="AK59" s="804"/>
      <c r="AL59" s="802"/>
      <c r="AM59" s="802"/>
      <c r="AN59" s="802"/>
      <c r="AO59" s="802"/>
      <c r="AP59" s="802"/>
      <c r="AQ59" s="802"/>
      <c r="AR59" s="802"/>
      <c r="AS59" s="802"/>
      <c r="AT59" s="802"/>
      <c r="AU59" s="802"/>
      <c r="AV59" s="802"/>
      <c r="AW59" s="802"/>
      <c r="AX59" s="802"/>
      <c r="AY59" s="802"/>
      <c r="AZ59" s="805"/>
      <c r="BA59" s="805"/>
      <c r="BB59" s="805"/>
      <c r="BC59" s="805"/>
      <c r="BD59" s="805"/>
      <c r="BE59" s="796"/>
      <c r="BF59" s="796"/>
      <c r="BG59" s="796"/>
      <c r="BH59" s="796"/>
      <c r="BI59" s="797"/>
      <c r="BJ59" s="96"/>
      <c r="BK59" s="96"/>
      <c r="BL59" s="96"/>
      <c r="BM59" s="96"/>
      <c r="BN59" s="96"/>
      <c r="BO59" s="105"/>
      <c r="BP59" s="105"/>
      <c r="BQ59" s="102">
        <v>53</v>
      </c>
      <c r="BR59" s="103"/>
      <c r="BS59" s="740"/>
      <c r="BT59" s="741"/>
      <c r="BU59" s="741"/>
      <c r="BV59" s="741"/>
      <c r="BW59" s="741"/>
      <c r="BX59" s="741"/>
      <c r="BY59" s="741"/>
      <c r="BZ59" s="741"/>
      <c r="CA59" s="741"/>
      <c r="CB59" s="741"/>
      <c r="CC59" s="741"/>
      <c r="CD59" s="741"/>
      <c r="CE59" s="741"/>
      <c r="CF59" s="741"/>
      <c r="CG59" s="742"/>
      <c r="CH59" s="751"/>
      <c r="CI59" s="752"/>
      <c r="CJ59" s="752"/>
      <c r="CK59" s="752"/>
      <c r="CL59" s="753"/>
      <c r="CM59" s="751"/>
      <c r="CN59" s="752"/>
      <c r="CO59" s="752"/>
      <c r="CP59" s="752"/>
      <c r="CQ59" s="753"/>
      <c r="CR59" s="751"/>
      <c r="CS59" s="752"/>
      <c r="CT59" s="752"/>
      <c r="CU59" s="752"/>
      <c r="CV59" s="753"/>
      <c r="CW59" s="751"/>
      <c r="CX59" s="752"/>
      <c r="CY59" s="752"/>
      <c r="CZ59" s="752"/>
      <c r="DA59" s="753"/>
      <c r="DB59" s="751"/>
      <c r="DC59" s="752"/>
      <c r="DD59" s="752"/>
      <c r="DE59" s="752"/>
      <c r="DF59" s="753"/>
      <c r="DG59" s="751"/>
      <c r="DH59" s="752"/>
      <c r="DI59" s="752"/>
      <c r="DJ59" s="752"/>
      <c r="DK59" s="753"/>
      <c r="DL59" s="751"/>
      <c r="DM59" s="752"/>
      <c r="DN59" s="752"/>
      <c r="DO59" s="752"/>
      <c r="DP59" s="753"/>
      <c r="DQ59" s="751"/>
      <c r="DR59" s="752"/>
      <c r="DS59" s="752"/>
      <c r="DT59" s="752"/>
      <c r="DU59" s="753"/>
      <c r="DV59" s="740"/>
      <c r="DW59" s="741"/>
      <c r="DX59" s="741"/>
      <c r="DY59" s="741"/>
      <c r="DZ59" s="754"/>
      <c r="EA59" s="93"/>
    </row>
    <row r="60" spans="1:131" ht="26.25" customHeight="1" x14ac:dyDescent="0.2">
      <c r="A60" s="102">
        <v>33</v>
      </c>
      <c r="B60" s="727"/>
      <c r="C60" s="728"/>
      <c r="D60" s="728"/>
      <c r="E60" s="728"/>
      <c r="F60" s="728"/>
      <c r="G60" s="728"/>
      <c r="H60" s="728"/>
      <c r="I60" s="728"/>
      <c r="J60" s="728"/>
      <c r="K60" s="728"/>
      <c r="L60" s="728"/>
      <c r="M60" s="728"/>
      <c r="N60" s="728"/>
      <c r="O60" s="728"/>
      <c r="P60" s="729"/>
      <c r="Q60" s="801"/>
      <c r="R60" s="802"/>
      <c r="S60" s="802"/>
      <c r="T60" s="802"/>
      <c r="U60" s="802"/>
      <c r="V60" s="802"/>
      <c r="W60" s="802"/>
      <c r="X60" s="802"/>
      <c r="Y60" s="802"/>
      <c r="Z60" s="802"/>
      <c r="AA60" s="802"/>
      <c r="AB60" s="802"/>
      <c r="AC60" s="802"/>
      <c r="AD60" s="802"/>
      <c r="AE60" s="803"/>
      <c r="AF60" s="733"/>
      <c r="AG60" s="734"/>
      <c r="AH60" s="734"/>
      <c r="AI60" s="734"/>
      <c r="AJ60" s="735"/>
      <c r="AK60" s="804"/>
      <c r="AL60" s="802"/>
      <c r="AM60" s="802"/>
      <c r="AN60" s="802"/>
      <c r="AO60" s="802"/>
      <c r="AP60" s="802"/>
      <c r="AQ60" s="802"/>
      <c r="AR60" s="802"/>
      <c r="AS60" s="802"/>
      <c r="AT60" s="802"/>
      <c r="AU60" s="802"/>
      <c r="AV60" s="802"/>
      <c r="AW60" s="802"/>
      <c r="AX60" s="802"/>
      <c r="AY60" s="802"/>
      <c r="AZ60" s="805"/>
      <c r="BA60" s="805"/>
      <c r="BB60" s="805"/>
      <c r="BC60" s="805"/>
      <c r="BD60" s="805"/>
      <c r="BE60" s="796"/>
      <c r="BF60" s="796"/>
      <c r="BG60" s="796"/>
      <c r="BH60" s="796"/>
      <c r="BI60" s="797"/>
      <c r="BJ60" s="96"/>
      <c r="BK60" s="96"/>
      <c r="BL60" s="96"/>
      <c r="BM60" s="96"/>
      <c r="BN60" s="96"/>
      <c r="BO60" s="105"/>
      <c r="BP60" s="105"/>
      <c r="BQ60" s="102">
        <v>54</v>
      </c>
      <c r="BR60" s="103"/>
      <c r="BS60" s="740"/>
      <c r="BT60" s="741"/>
      <c r="BU60" s="741"/>
      <c r="BV60" s="741"/>
      <c r="BW60" s="741"/>
      <c r="BX60" s="741"/>
      <c r="BY60" s="741"/>
      <c r="BZ60" s="741"/>
      <c r="CA60" s="741"/>
      <c r="CB60" s="741"/>
      <c r="CC60" s="741"/>
      <c r="CD60" s="741"/>
      <c r="CE60" s="741"/>
      <c r="CF60" s="741"/>
      <c r="CG60" s="742"/>
      <c r="CH60" s="751"/>
      <c r="CI60" s="752"/>
      <c r="CJ60" s="752"/>
      <c r="CK60" s="752"/>
      <c r="CL60" s="753"/>
      <c r="CM60" s="751"/>
      <c r="CN60" s="752"/>
      <c r="CO60" s="752"/>
      <c r="CP60" s="752"/>
      <c r="CQ60" s="753"/>
      <c r="CR60" s="751"/>
      <c r="CS60" s="752"/>
      <c r="CT60" s="752"/>
      <c r="CU60" s="752"/>
      <c r="CV60" s="753"/>
      <c r="CW60" s="751"/>
      <c r="CX60" s="752"/>
      <c r="CY60" s="752"/>
      <c r="CZ60" s="752"/>
      <c r="DA60" s="753"/>
      <c r="DB60" s="751"/>
      <c r="DC60" s="752"/>
      <c r="DD60" s="752"/>
      <c r="DE60" s="752"/>
      <c r="DF60" s="753"/>
      <c r="DG60" s="751"/>
      <c r="DH60" s="752"/>
      <c r="DI60" s="752"/>
      <c r="DJ60" s="752"/>
      <c r="DK60" s="753"/>
      <c r="DL60" s="751"/>
      <c r="DM60" s="752"/>
      <c r="DN60" s="752"/>
      <c r="DO60" s="752"/>
      <c r="DP60" s="753"/>
      <c r="DQ60" s="751"/>
      <c r="DR60" s="752"/>
      <c r="DS60" s="752"/>
      <c r="DT60" s="752"/>
      <c r="DU60" s="753"/>
      <c r="DV60" s="740"/>
      <c r="DW60" s="741"/>
      <c r="DX60" s="741"/>
      <c r="DY60" s="741"/>
      <c r="DZ60" s="754"/>
      <c r="EA60" s="93"/>
    </row>
    <row r="61" spans="1:131" ht="26.25" customHeight="1" thickBot="1" x14ac:dyDescent="0.25">
      <c r="A61" s="102">
        <v>34</v>
      </c>
      <c r="B61" s="727"/>
      <c r="C61" s="728"/>
      <c r="D61" s="728"/>
      <c r="E61" s="728"/>
      <c r="F61" s="728"/>
      <c r="G61" s="728"/>
      <c r="H61" s="728"/>
      <c r="I61" s="728"/>
      <c r="J61" s="728"/>
      <c r="K61" s="728"/>
      <c r="L61" s="728"/>
      <c r="M61" s="728"/>
      <c r="N61" s="728"/>
      <c r="O61" s="728"/>
      <c r="P61" s="729"/>
      <c r="Q61" s="801"/>
      <c r="R61" s="802"/>
      <c r="S61" s="802"/>
      <c r="T61" s="802"/>
      <c r="U61" s="802"/>
      <c r="V61" s="802"/>
      <c r="W61" s="802"/>
      <c r="X61" s="802"/>
      <c r="Y61" s="802"/>
      <c r="Z61" s="802"/>
      <c r="AA61" s="802"/>
      <c r="AB61" s="802"/>
      <c r="AC61" s="802"/>
      <c r="AD61" s="802"/>
      <c r="AE61" s="803"/>
      <c r="AF61" s="733"/>
      <c r="AG61" s="734"/>
      <c r="AH61" s="734"/>
      <c r="AI61" s="734"/>
      <c r="AJ61" s="735"/>
      <c r="AK61" s="804"/>
      <c r="AL61" s="802"/>
      <c r="AM61" s="802"/>
      <c r="AN61" s="802"/>
      <c r="AO61" s="802"/>
      <c r="AP61" s="802"/>
      <c r="AQ61" s="802"/>
      <c r="AR61" s="802"/>
      <c r="AS61" s="802"/>
      <c r="AT61" s="802"/>
      <c r="AU61" s="802"/>
      <c r="AV61" s="802"/>
      <c r="AW61" s="802"/>
      <c r="AX61" s="802"/>
      <c r="AY61" s="802"/>
      <c r="AZ61" s="805"/>
      <c r="BA61" s="805"/>
      <c r="BB61" s="805"/>
      <c r="BC61" s="805"/>
      <c r="BD61" s="805"/>
      <c r="BE61" s="796"/>
      <c r="BF61" s="796"/>
      <c r="BG61" s="796"/>
      <c r="BH61" s="796"/>
      <c r="BI61" s="797"/>
      <c r="BJ61" s="96"/>
      <c r="BK61" s="96"/>
      <c r="BL61" s="96"/>
      <c r="BM61" s="96"/>
      <c r="BN61" s="96"/>
      <c r="BO61" s="105"/>
      <c r="BP61" s="105"/>
      <c r="BQ61" s="102">
        <v>55</v>
      </c>
      <c r="BR61" s="103"/>
      <c r="BS61" s="740"/>
      <c r="BT61" s="741"/>
      <c r="BU61" s="741"/>
      <c r="BV61" s="741"/>
      <c r="BW61" s="741"/>
      <c r="BX61" s="741"/>
      <c r="BY61" s="741"/>
      <c r="BZ61" s="741"/>
      <c r="CA61" s="741"/>
      <c r="CB61" s="741"/>
      <c r="CC61" s="741"/>
      <c r="CD61" s="741"/>
      <c r="CE61" s="741"/>
      <c r="CF61" s="741"/>
      <c r="CG61" s="742"/>
      <c r="CH61" s="751"/>
      <c r="CI61" s="752"/>
      <c r="CJ61" s="752"/>
      <c r="CK61" s="752"/>
      <c r="CL61" s="753"/>
      <c r="CM61" s="751"/>
      <c r="CN61" s="752"/>
      <c r="CO61" s="752"/>
      <c r="CP61" s="752"/>
      <c r="CQ61" s="753"/>
      <c r="CR61" s="751"/>
      <c r="CS61" s="752"/>
      <c r="CT61" s="752"/>
      <c r="CU61" s="752"/>
      <c r="CV61" s="753"/>
      <c r="CW61" s="751"/>
      <c r="CX61" s="752"/>
      <c r="CY61" s="752"/>
      <c r="CZ61" s="752"/>
      <c r="DA61" s="753"/>
      <c r="DB61" s="751"/>
      <c r="DC61" s="752"/>
      <c r="DD61" s="752"/>
      <c r="DE61" s="752"/>
      <c r="DF61" s="753"/>
      <c r="DG61" s="751"/>
      <c r="DH61" s="752"/>
      <c r="DI61" s="752"/>
      <c r="DJ61" s="752"/>
      <c r="DK61" s="753"/>
      <c r="DL61" s="751"/>
      <c r="DM61" s="752"/>
      <c r="DN61" s="752"/>
      <c r="DO61" s="752"/>
      <c r="DP61" s="753"/>
      <c r="DQ61" s="751"/>
      <c r="DR61" s="752"/>
      <c r="DS61" s="752"/>
      <c r="DT61" s="752"/>
      <c r="DU61" s="753"/>
      <c r="DV61" s="740"/>
      <c r="DW61" s="741"/>
      <c r="DX61" s="741"/>
      <c r="DY61" s="741"/>
      <c r="DZ61" s="754"/>
      <c r="EA61" s="93"/>
    </row>
    <row r="62" spans="1:131" ht="26.25" customHeight="1" x14ac:dyDescent="0.2">
      <c r="A62" s="102">
        <v>35</v>
      </c>
      <c r="B62" s="727"/>
      <c r="C62" s="728"/>
      <c r="D62" s="728"/>
      <c r="E62" s="728"/>
      <c r="F62" s="728"/>
      <c r="G62" s="728"/>
      <c r="H62" s="728"/>
      <c r="I62" s="728"/>
      <c r="J62" s="728"/>
      <c r="K62" s="728"/>
      <c r="L62" s="728"/>
      <c r="M62" s="728"/>
      <c r="N62" s="728"/>
      <c r="O62" s="728"/>
      <c r="P62" s="729"/>
      <c r="Q62" s="801"/>
      <c r="R62" s="802"/>
      <c r="S62" s="802"/>
      <c r="T62" s="802"/>
      <c r="U62" s="802"/>
      <c r="V62" s="802"/>
      <c r="W62" s="802"/>
      <c r="X62" s="802"/>
      <c r="Y62" s="802"/>
      <c r="Z62" s="802"/>
      <c r="AA62" s="802"/>
      <c r="AB62" s="802"/>
      <c r="AC62" s="802"/>
      <c r="AD62" s="802"/>
      <c r="AE62" s="803"/>
      <c r="AF62" s="733"/>
      <c r="AG62" s="734"/>
      <c r="AH62" s="734"/>
      <c r="AI62" s="734"/>
      <c r="AJ62" s="735"/>
      <c r="AK62" s="804"/>
      <c r="AL62" s="802"/>
      <c r="AM62" s="802"/>
      <c r="AN62" s="802"/>
      <c r="AO62" s="802"/>
      <c r="AP62" s="802"/>
      <c r="AQ62" s="802"/>
      <c r="AR62" s="802"/>
      <c r="AS62" s="802"/>
      <c r="AT62" s="802"/>
      <c r="AU62" s="802"/>
      <c r="AV62" s="802"/>
      <c r="AW62" s="802"/>
      <c r="AX62" s="802"/>
      <c r="AY62" s="802"/>
      <c r="AZ62" s="805"/>
      <c r="BA62" s="805"/>
      <c r="BB62" s="805"/>
      <c r="BC62" s="805"/>
      <c r="BD62" s="805"/>
      <c r="BE62" s="796"/>
      <c r="BF62" s="796"/>
      <c r="BG62" s="796"/>
      <c r="BH62" s="796"/>
      <c r="BI62" s="797"/>
      <c r="BJ62" s="813" t="s">
        <v>337</v>
      </c>
      <c r="BK62" s="774"/>
      <c r="BL62" s="774"/>
      <c r="BM62" s="774"/>
      <c r="BN62" s="775"/>
      <c r="BO62" s="105"/>
      <c r="BP62" s="105"/>
      <c r="BQ62" s="102">
        <v>56</v>
      </c>
      <c r="BR62" s="103"/>
      <c r="BS62" s="740"/>
      <c r="BT62" s="741"/>
      <c r="BU62" s="741"/>
      <c r="BV62" s="741"/>
      <c r="BW62" s="741"/>
      <c r="BX62" s="741"/>
      <c r="BY62" s="741"/>
      <c r="BZ62" s="741"/>
      <c r="CA62" s="741"/>
      <c r="CB62" s="741"/>
      <c r="CC62" s="741"/>
      <c r="CD62" s="741"/>
      <c r="CE62" s="741"/>
      <c r="CF62" s="741"/>
      <c r="CG62" s="742"/>
      <c r="CH62" s="751"/>
      <c r="CI62" s="752"/>
      <c r="CJ62" s="752"/>
      <c r="CK62" s="752"/>
      <c r="CL62" s="753"/>
      <c r="CM62" s="751"/>
      <c r="CN62" s="752"/>
      <c r="CO62" s="752"/>
      <c r="CP62" s="752"/>
      <c r="CQ62" s="753"/>
      <c r="CR62" s="751"/>
      <c r="CS62" s="752"/>
      <c r="CT62" s="752"/>
      <c r="CU62" s="752"/>
      <c r="CV62" s="753"/>
      <c r="CW62" s="751"/>
      <c r="CX62" s="752"/>
      <c r="CY62" s="752"/>
      <c r="CZ62" s="752"/>
      <c r="DA62" s="753"/>
      <c r="DB62" s="751"/>
      <c r="DC62" s="752"/>
      <c r="DD62" s="752"/>
      <c r="DE62" s="752"/>
      <c r="DF62" s="753"/>
      <c r="DG62" s="751"/>
      <c r="DH62" s="752"/>
      <c r="DI62" s="752"/>
      <c r="DJ62" s="752"/>
      <c r="DK62" s="753"/>
      <c r="DL62" s="751"/>
      <c r="DM62" s="752"/>
      <c r="DN62" s="752"/>
      <c r="DO62" s="752"/>
      <c r="DP62" s="753"/>
      <c r="DQ62" s="751"/>
      <c r="DR62" s="752"/>
      <c r="DS62" s="752"/>
      <c r="DT62" s="752"/>
      <c r="DU62" s="753"/>
      <c r="DV62" s="740"/>
      <c r="DW62" s="741"/>
      <c r="DX62" s="741"/>
      <c r="DY62" s="741"/>
      <c r="DZ62" s="754"/>
      <c r="EA62" s="93"/>
    </row>
    <row r="63" spans="1:131" ht="26.25" customHeight="1" thickBot="1" x14ac:dyDescent="0.25">
      <c r="A63" s="104" t="s">
        <v>317</v>
      </c>
      <c r="B63" s="758" t="s">
        <v>338</v>
      </c>
      <c r="C63" s="759"/>
      <c r="D63" s="759"/>
      <c r="E63" s="759"/>
      <c r="F63" s="759"/>
      <c r="G63" s="759"/>
      <c r="H63" s="759"/>
      <c r="I63" s="759"/>
      <c r="J63" s="759"/>
      <c r="K63" s="759"/>
      <c r="L63" s="759"/>
      <c r="M63" s="759"/>
      <c r="N63" s="759"/>
      <c r="O63" s="759"/>
      <c r="P63" s="760"/>
      <c r="Q63" s="806"/>
      <c r="R63" s="807"/>
      <c r="S63" s="807"/>
      <c r="T63" s="807"/>
      <c r="U63" s="807"/>
      <c r="V63" s="807"/>
      <c r="W63" s="807"/>
      <c r="X63" s="807"/>
      <c r="Y63" s="807"/>
      <c r="Z63" s="807"/>
      <c r="AA63" s="807"/>
      <c r="AB63" s="807"/>
      <c r="AC63" s="807"/>
      <c r="AD63" s="807"/>
      <c r="AE63" s="808"/>
      <c r="AF63" s="809">
        <v>207</v>
      </c>
      <c r="AG63" s="810"/>
      <c r="AH63" s="810"/>
      <c r="AI63" s="810"/>
      <c r="AJ63" s="811"/>
      <c r="AK63" s="812"/>
      <c r="AL63" s="807"/>
      <c r="AM63" s="807"/>
      <c r="AN63" s="807"/>
      <c r="AO63" s="807"/>
      <c r="AP63" s="810">
        <v>1483</v>
      </c>
      <c r="AQ63" s="810"/>
      <c r="AR63" s="810"/>
      <c r="AS63" s="810"/>
      <c r="AT63" s="810"/>
      <c r="AU63" s="810">
        <v>139</v>
      </c>
      <c r="AV63" s="810"/>
      <c r="AW63" s="810"/>
      <c r="AX63" s="810"/>
      <c r="AY63" s="810"/>
      <c r="AZ63" s="814"/>
      <c r="BA63" s="814"/>
      <c r="BB63" s="814"/>
      <c r="BC63" s="814"/>
      <c r="BD63" s="814"/>
      <c r="BE63" s="815"/>
      <c r="BF63" s="815"/>
      <c r="BG63" s="815"/>
      <c r="BH63" s="815"/>
      <c r="BI63" s="816"/>
      <c r="BJ63" s="817" t="s">
        <v>64</v>
      </c>
      <c r="BK63" s="818"/>
      <c r="BL63" s="818"/>
      <c r="BM63" s="818"/>
      <c r="BN63" s="819"/>
      <c r="BO63" s="105"/>
      <c r="BP63" s="105"/>
      <c r="BQ63" s="102">
        <v>57</v>
      </c>
      <c r="BR63" s="103"/>
      <c r="BS63" s="740"/>
      <c r="BT63" s="741"/>
      <c r="BU63" s="741"/>
      <c r="BV63" s="741"/>
      <c r="BW63" s="741"/>
      <c r="BX63" s="741"/>
      <c r="BY63" s="741"/>
      <c r="BZ63" s="741"/>
      <c r="CA63" s="741"/>
      <c r="CB63" s="741"/>
      <c r="CC63" s="741"/>
      <c r="CD63" s="741"/>
      <c r="CE63" s="741"/>
      <c r="CF63" s="741"/>
      <c r="CG63" s="742"/>
      <c r="CH63" s="751"/>
      <c r="CI63" s="752"/>
      <c r="CJ63" s="752"/>
      <c r="CK63" s="752"/>
      <c r="CL63" s="753"/>
      <c r="CM63" s="751"/>
      <c r="CN63" s="752"/>
      <c r="CO63" s="752"/>
      <c r="CP63" s="752"/>
      <c r="CQ63" s="753"/>
      <c r="CR63" s="751"/>
      <c r="CS63" s="752"/>
      <c r="CT63" s="752"/>
      <c r="CU63" s="752"/>
      <c r="CV63" s="753"/>
      <c r="CW63" s="751"/>
      <c r="CX63" s="752"/>
      <c r="CY63" s="752"/>
      <c r="CZ63" s="752"/>
      <c r="DA63" s="753"/>
      <c r="DB63" s="751"/>
      <c r="DC63" s="752"/>
      <c r="DD63" s="752"/>
      <c r="DE63" s="752"/>
      <c r="DF63" s="753"/>
      <c r="DG63" s="751"/>
      <c r="DH63" s="752"/>
      <c r="DI63" s="752"/>
      <c r="DJ63" s="752"/>
      <c r="DK63" s="753"/>
      <c r="DL63" s="751"/>
      <c r="DM63" s="752"/>
      <c r="DN63" s="752"/>
      <c r="DO63" s="752"/>
      <c r="DP63" s="753"/>
      <c r="DQ63" s="751"/>
      <c r="DR63" s="752"/>
      <c r="DS63" s="752"/>
      <c r="DT63" s="752"/>
      <c r="DU63" s="753"/>
      <c r="DV63" s="740"/>
      <c r="DW63" s="741"/>
      <c r="DX63" s="741"/>
      <c r="DY63" s="741"/>
      <c r="DZ63" s="754"/>
      <c r="EA63" s="93"/>
    </row>
    <row r="64" spans="1:131" ht="26.25" customHeight="1" x14ac:dyDescent="0.2">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740"/>
      <c r="BT64" s="741"/>
      <c r="BU64" s="741"/>
      <c r="BV64" s="741"/>
      <c r="BW64" s="741"/>
      <c r="BX64" s="741"/>
      <c r="BY64" s="741"/>
      <c r="BZ64" s="741"/>
      <c r="CA64" s="741"/>
      <c r="CB64" s="741"/>
      <c r="CC64" s="741"/>
      <c r="CD64" s="741"/>
      <c r="CE64" s="741"/>
      <c r="CF64" s="741"/>
      <c r="CG64" s="742"/>
      <c r="CH64" s="751"/>
      <c r="CI64" s="752"/>
      <c r="CJ64" s="752"/>
      <c r="CK64" s="752"/>
      <c r="CL64" s="753"/>
      <c r="CM64" s="751"/>
      <c r="CN64" s="752"/>
      <c r="CO64" s="752"/>
      <c r="CP64" s="752"/>
      <c r="CQ64" s="753"/>
      <c r="CR64" s="751"/>
      <c r="CS64" s="752"/>
      <c r="CT64" s="752"/>
      <c r="CU64" s="752"/>
      <c r="CV64" s="753"/>
      <c r="CW64" s="751"/>
      <c r="CX64" s="752"/>
      <c r="CY64" s="752"/>
      <c r="CZ64" s="752"/>
      <c r="DA64" s="753"/>
      <c r="DB64" s="751"/>
      <c r="DC64" s="752"/>
      <c r="DD64" s="752"/>
      <c r="DE64" s="752"/>
      <c r="DF64" s="753"/>
      <c r="DG64" s="751"/>
      <c r="DH64" s="752"/>
      <c r="DI64" s="752"/>
      <c r="DJ64" s="752"/>
      <c r="DK64" s="753"/>
      <c r="DL64" s="751"/>
      <c r="DM64" s="752"/>
      <c r="DN64" s="752"/>
      <c r="DO64" s="752"/>
      <c r="DP64" s="753"/>
      <c r="DQ64" s="751"/>
      <c r="DR64" s="752"/>
      <c r="DS64" s="752"/>
      <c r="DT64" s="752"/>
      <c r="DU64" s="753"/>
      <c r="DV64" s="740"/>
      <c r="DW64" s="741"/>
      <c r="DX64" s="741"/>
      <c r="DY64" s="741"/>
      <c r="DZ64" s="754"/>
      <c r="EA64" s="93"/>
    </row>
    <row r="65" spans="1:131" ht="26.25" customHeight="1" thickBot="1" x14ac:dyDescent="0.25">
      <c r="A65" s="96" t="s">
        <v>339</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740"/>
      <c r="BT65" s="741"/>
      <c r="BU65" s="741"/>
      <c r="BV65" s="741"/>
      <c r="BW65" s="741"/>
      <c r="BX65" s="741"/>
      <c r="BY65" s="741"/>
      <c r="BZ65" s="741"/>
      <c r="CA65" s="741"/>
      <c r="CB65" s="741"/>
      <c r="CC65" s="741"/>
      <c r="CD65" s="741"/>
      <c r="CE65" s="741"/>
      <c r="CF65" s="741"/>
      <c r="CG65" s="742"/>
      <c r="CH65" s="751"/>
      <c r="CI65" s="752"/>
      <c r="CJ65" s="752"/>
      <c r="CK65" s="752"/>
      <c r="CL65" s="753"/>
      <c r="CM65" s="751"/>
      <c r="CN65" s="752"/>
      <c r="CO65" s="752"/>
      <c r="CP65" s="752"/>
      <c r="CQ65" s="753"/>
      <c r="CR65" s="751"/>
      <c r="CS65" s="752"/>
      <c r="CT65" s="752"/>
      <c r="CU65" s="752"/>
      <c r="CV65" s="753"/>
      <c r="CW65" s="751"/>
      <c r="CX65" s="752"/>
      <c r="CY65" s="752"/>
      <c r="CZ65" s="752"/>
      <c r="DA65" s="753"/>
      <c r="DB65" s="751"/>
      <c r="DC65" s="752"/>
      <c r="DD65" s="752"/>
      <c r="DE65" s="752"/>
      <c r="DF65" s="753"/>
      <c r="DG65" s="751"/>
      <c r="DH65" s="752"/>
      <c r="DI65" s="752"/>
      <c r="DJ65" s="752"/>
      <c r="DK65" s="753"/>
      <c r="DL65" s="751"/>
      <c r="DM65" s="752"/>
      <c r="DN65" s="752"/>
      <c r="DO65" s="752"/>
      <c r="DP65" s="753"/>
      <c r="DQ65" s="751"/>
      <c r="DR65" s="752"/>
      <c r="DS65" s="752"/>
      <c r="DT65" s="752"/>
      <c r="DU65" s="753"/>
      <c r="DV65" s="740"/>
      <c r="DW65" s="741"/>
      <c r="DX65" s="741"/>
      <c r="DY65" s="741"/>
      <c r="DZ65" s="754"/>
      <c r="EA65" s="93"/>
    </row>
    <row r="66" spans="1:131" ht="26.25" customHeight="1" x14ac:dyDescent="0.2">
      <c r="A66" s="712" t="s">
        <v>340</v>
      </c>
      <c r="B66" s="713"/>
      <c r="C66" s="713"/>
      <c r="D66" s="713"/>
      <c r="E66" s="713"/>
      <c r="F66" s="713"/>
      <c r="G66" s="713"/>
      <c r="H66" s="713"/>
      <c r="I66" s="713"/>
      <c r="J66" s="713"/>
      <c r="K66" s="713"/>
      <c r="L66" s="713"/>
      <c r="M66" s="713"/>
      <c r="N66" s="713"/>
      <c r="O66" s="713"/>
      <c r="P66" s="714"/>
      <c r="Q66" s="689" t="s">
        <v>321</v>
      </c>
      <c r="R66" s="690"/>
      <c r="S66" s="690"/>
      <c r="T66" s="690"/>
      <c r="U66" s="691"/>
      <c r="V66" s="689" t="s">
        <v>322</v>
      </c>
      <c r="W66" s="690"/>
      <c r="X66" s="690"/>
      <c r="Y66" s="690"/>
      <c r="Z66" s="691"/>
      <c r="AA66" s="689" t="s">
        <v>323</v>
      </c>
      <c r="AB66" s="690"/>
      <c r="AC66" s="690"/>
      <c r="AD66" s="690"/>
      <c r="AE66" s="691"/>
      <c r="AF66" s="820" t="s">
        <v>324</v>
      </c>
      <c r="AG66" s="781"/>
      <c r="AH66" s="781"/>
      <c r="AI66" s="781"/>
      <c r="AJ66" s="821"/>
      <c r="AK66" s="689" t="s">
        <v>325</v>
      </c>
      <c r="AL66" s="713"/>
      <c r="AM66" s="713"/>
      <c r="AN66" s="713"/>
      <c r="AO66" s="714"/>
      <c r="AP66" s="689" t="s">
        <v>326</v>
      </c>
      <c r="AQ66" s="690"/>
      <c r="AR66" s="690"/>
      <c r="AS66" s="690"/>
      <c r="AT66" s="691"/>
      <c r="AU66" s="689" t="s">
        <v>341</v>
      </c>
      <c r="AV66" s="690"/>
      <c r="AW66" s="690"/>
      <c r="AX66" s="690"/>
      <c r="AY66" s="691"/>
      <c r="AZ66" s="689" t="s">
        <v>304</v>
      </c>
      <c r="BA66" s="690"/>
      <c r="BB66" s="690"/>
      <c r="BC66" s="690"/>
      <c r="BD66" s="701"/>
      <c r="BE66" s="105"/>
      <c r="BF66" s="105"/>
      <c r="BG66" s="105"/>
      <c r="BH66" s="105"/>
      <c r="BI66" s="105"/>
      <c r="BJ66" s="105"/>
      <c r="BK66" s="105"/>
      <c r="BL66" s="105"/>
      <c r="BM66" s="105"/>
      <c r="BN66" s="105"/>
      <c r="BO66" s="105"/>
      <c r="BP66" s="105"/>
      <c r="BQ66" s="102">
        <v>60</v>
      </c>
      <c r="BR66" s="107"/>
      <c r="BS66" s="825"/>
      <c r="BT66" s="826"/>
      <c r="BU66" s="826"/>
      <c r="BV66" s="826"/>
      <c r="BW66" s="826"/>
      <c r="BX66" s="826"/>
      <c r="BY66" s="826"/>
      <c r="BZ66" s="826"/>
      <c r="CA66" s="826"/>
      <c r="CB66" s="826"/>
      <c r="CC66" s="826"/>
      <c r="CD66" s="826"/>
      <c r="CE66" s="826"/>
      <c r="CF66" s="826"/>
      <c r="CG66" s="831"/>
      <c r="CH66" s="828"/>
      <c r="CI66" s="829"/>
      <c r="CJ66" s="829"/>
      <c r="CK66" s="829"/>
      <c r="CL66" s="830"/>
      <c r="CM66" s="828"/>
      <c r="CN66" s="829"/>
      <c r="CO66" s="829"/>
      <c r="CP66" s="829"/>
      <c r="CQ66" s="830"/>
      <c r="CR66" s="828"/>
      <c r="CS66" s="829"/>
      <c r="CT66" s="829"/>
      <c r="CU66" s="829"/>
      <c r="CV66" s="830"/>
      <c r="CW66" s="828"/>
      <c r="CX66" s="829"/>
      <c r="CY66" s="829"/>
      <c r="CZ66" s="829"/>
      <c r="DA66" s="830"/>
      <c r="DB66" s="828"/>
      <c r="DC66" s="829"/>
      <c r="DD66" s="829"/>
      <c r="DE66" s="829"/>
      <c r="DF66" s="830"/>
      <c r="DG66" s="828"/>
      <c r="DH66" s="829"/>
      <c r="DI66" s="829"/>
      <c r="DJ66" s="829"/>
      <c r="DK66" s="830"/>
      <c r="DL66" s="828"/>
      <c r="DM66" s="829"/>
      <c r="DN66" s="829"/>
      <c r="DO66" s="829"/>
      <c r="DP66" s="830"/>
      <c r="DQ66" s="828"/>
      <c r="DR66" s="829"/>
      <c r="DS66" s="829"/>
      <c r="DT66" s="829"/>
      <c r="DU66" s="830"/>
      <c r="DV66" s="825"/>
      <c r="DW66" s="826"/>
      <c r="DX66" s="826"/>
      <c r="DY66" s="826"/>
      <c r="DZ66" s="827"/>
      <c r="EA66" s="93"/>
    </row>
    <row r="67" spans="1:131" ht="26.25" customHeight="1" thickBot="1" x14ac:dyDescent="0.25">
      <c r="A67" s="715"/>
      <c r="B67" s="716"/>
      <c r="C67" s="716"/>
      <c r="D67" s="716"/>
      <c r="E67" s="716"/>
      <c r="F67" s="716"/>
      <c r="G67" s="716"/>
      <c r="H67" s="716"/>
      <c r="I67" s="716"/>
      <c r="J67" s="716"/>
      <c r="K67" s="716"/>
      <c r="L67" s="716"/>
      <c r="M67" s="716"/>
      <c r="N67" s="716"/>
      <c r="O67" s="716"/>
      <c r="P67" s="717"/>
      <c r="Q67" s="692"/>
      <c r="R67" s="693"/>
      <c r="S67" s="693"/>
      <c r="T67" s="693"/>
      <c r="U67" s="694"/>
      <c r="V67" s="692"/>
      <c r="W67" s="693"/>
      <c r="X67" s="693"/>
      <c r="Y67" s="693"/>
      <c r="Z67" s="694"/>
      <c r="AA67" s="692"/>
      <c r="AB67" s="693"/>
      <c r="AC67" s="693"/>
      <c r="AD67" s="693"/>
      <c r="AE67" s="694"/>
      <c r="AF67" s="822"/>
      <c r="AG67" s="784"/>
      <c r="AH67" s="784"/>
      <c r="AI67" s="784"/>
      <c r="AJ67" s="823"/>
      <c r="AK67" s="824"/>
      <c r="AL67" s="716"/>
      <c r="AM67" s="716"/>
      <c r="AN67" s="716"/>
      <c r="AO67" s="717"/>
      <c r="AP67" s="692"/>
      <c r="AQ67" s="693"/>
      <c r="AR67" s="693"/>
      <c r="AS67" s="693"/>
      <c r="AT67" s="694"/>
      <c r="AU67" s="692"/>
      <c r="AV67" s="693"/>
      <c r="AW67" s="693"/>
      <c r="AX67" s="693"/>
      <c r="AY67" s="694"/>
      <c r="AZ67" s="692"/>
      <c r="BA67" s="693"/>
      <c r="BB67" s="693"/>
      <c r="BC67" s="693"/>
      <c r="BD67" s="702"/>
      <c r="BE67" s="105"/>
      <c r="BF67" s="105"/>
      <c r="BG67" s="105"/>
      <c r="BH67" s="105"/>
      <c r="BI67" s="105"/>
      <c r="BJ67" s="105"/>
      <c r="BK67" s="105"/>
      <c r="BL67" s="105"/>
      <c r="BM67" s="105"/>
      <c r="BN67" s="105"/>
      <c r="BO67" s="105"/>
      <c r="BP67" s="105"/>
      <c r="BQ67" s="102">
        <v>61</v>
      </c>
      <c r="BR67" s="107"/>
      <c r="BS67" s="825"/>
      <c r="BT67" s="826"/>
      <c r="BU67" s="826"/>
      <c r="BV67" s="826"/>
      <c r="BW67" s="826"/>
      <c r="BX67" s="826"/>
      <c r="BY67" s="826"/>
      <c r="BZ67" s="826"/>
      <c r="CA67" s="826"/>
      <c r="CB67" s="826"/>
      <c r="CC67" s="826"/>
      <c r="CD67" s="826"/>
      <c r="CE67" s="826"/>
      <c r="CF67" s="826"/>
      <c r="CG67" s="831"/>
      <c r="CH67" s="828"/>
      <c r="CI67" s="829"/>
      <c r="CJ67" s="829"/>
      <c r="CK67" s="829"/>
      <c r="CL67" s="830"/>
      <c r="CM67" s="828"/>
      <c r="CN67" s="829"/>
      <c r="CO67" s="829"/>
      <c r="CP67" s="829"/>
      <c r="CQ67" s="830"/>
      <c r="CR67" s="828"/>
      <c r="CS67" s="829"/>
      <c r="CT67" s="829"/>
      <c r="CU67" s="829"/>
      <c r="CV67" s="830"/>
      <c r="CW67" s="828"/>
      <c r="CX67" s="829"/>
      <c r="CY67" s="829"/>
      <c r="CZ67" s="829"/>
      <c r="DA67" s="830"/>
      <c r="DB67" s="828"/>
      <c r="DC67" s="829"/>
      <c r="DD67" s="829"/>
      <c r="DE67" s="829"/>
      <c r="DF67" s="830"/>
      <c r="DG67" s="828"/>
      <c r="DH67" s="829"/>
      <c r="DI67" s="829"/>
      <c r="DJ67" s="829"/>
      <c r="DK67" s="830"/>
      <c r="DL67" s="828"/>
      <c r="DM67" s="829"/>
      <c r="DN67" s="829"/>
      <c r="DO67" s="829"/>
      <c r="DP67" s="830"/>
      <c r="DQ67" s="828"/>
      <c r="DR67" s="829"/>
      <c r="DS67" s="829"/>
      <c r="DT67" s="829"/>
      <c r="DU67" s="830"/>
      <c r="DV67" s="825"/>
      <c r="DW67" s="826"/>
      <c r="DX67" s="826"/>
      <c r="DY67" s="826"/>
      <c r="DZ67" s="827"/>
      <c r="EA67" s="93"/>
    </row>
    <row r="68" spans="1:131" ht="26.25" customHeight="1" thickTop="1" x14ac:dyDescent="0.2">
      <c r="A68" s="100">
        <v>1</v>
      </c>
      <c r="B68" s="835" t="s">
        <v>342</v>
      </c>
      <c r="C68" s="836"/>
      <c r="D68" s="836"/>
      <c r="E68" s="836"/>
      <c r="F68" s="836"/>
      <c r="G68" s="836"/>
      <c r="H68" s="836"/>
      <c r="I68" s="836"/>
      <c r="J68" s="836"/>
      <c r="K68" s="836"/>
      <c r="L68" s="836"/>
      <c r="M68" s="836"/>
      <c r="N68" s="836"/>
      <c r="O68" s="836"/>
      <c r="P68" s="837"/>
      <c r="Q68" s="838">
        <v>126</v>
      </c>
      <c r="R68" s="832"/>
      <c r="S68" s="832"/>
      <c r="T68" s="832"/>
      <c r="U68" s="832"/>
      <c r="V68" s="832">
        <v>125</v>
      </c>
      <c r="W68" s="832"/>
      <c r="X68" s="832"/>
      <c r="Y68" s="832"/>
      <c r="Z68" s="832"/>
      <c r="AA68" s="832">
        <v>1</v>
      </c>
      <c r="AB68" s="832"/>
      <c r="AC68" s="832"/>
      <c r="AD68" s="832"/>
      <c r="AE68" s="832"/>
      <c r="AF68" s="832">
        <v>1</v>
      </c>
      <c r="AG68" s="832"/>
      <c r="AH68" s="832"/>
      <c r="AI68" s="832"/>
      <c r="AJ68" s="832"/>
      <c r="AK68" s="832">
        <v>0</v>
      </c>
      <c r="AL68" s="832"/>
      <c r="AM68" s="832"/>
      <c r="AN68" s="832"/>
      <c r="AO68" s="832"/>
      <c r="AP68" s="832">
        <v>0</v>
      </c>
      <c r="AQ68" s="832"/>
      <c r="AR68" s="832"/>
      <c r="AS68" s="832"/>
      <c r="AT68" s="832"/>
      <c r="AU68" s="832">
        <v>0</v>
      </c>
      <c r="AV68" s="832"/>
      <c r="AW68" s="832"/>
      <c r="AX68" s="832"/>
      <c r="AY68" s="832"/>
      <c r="AZ68" s="833"/>
      <c r="BA68" s="833"/>
      <c r="BB68" s="833"/>
      <c r="BC68" s="833"/>
      <c r="BD68" s="834"/>
      <c r="BE68" s="105"/>
      <c r="BF68" s="105"/>
      <c r="BG68" s="105"/>
      <c r="BH68" s="105"/>
      <c r="BI68" s="105"/>
      <c r="BJ68" s="105"/>
      <c r="BK68" s="105"/>
      <c r="BL68" s="105"/>
      <c r="BM68" s="105"/>
      <c r="BN68" s="105"/>
      <c r="BO68" s="105"/>
      <c r="BP68" s="105"/>
      <c r="BQ68" s="102">
        <v>62</v>
      </c>
      <c r="BR68" s="107"/>
      <c r="BS68" s="825"/>
      <c r="BT68" s="826"/>
      <c r="BU68" s="826"/>
      <c r="BV68" s="826"/>
      <c r="BW68" s="826"/>
      <c r="BX68" s="826"/>
      <c r="BY68" s="826"/>
      <c r="BZ68" s="826"/>
      <c r="CA68" s="826"/>
      <c r="CB68" s="826"/>
      <c r="CC68" s="826"/>
      <c r="CD68" s="826"/>
      <c r="CE68" s="826"/>
      <c r="CF68" s="826"/>
      <c r="CG68" s="831"/>
      <c r="CH68" s="828"/>
      <c r="CI68" s="829"/>
      <c r="CJ68" s="829"/>
      <c r="CK68" s="829"/>
      <c r="CL68" s="830"/>
      <c r="CM68" s="828"/>
      <c r="CN68" s="829"/>
      <c r="CO68" s="829"/>
      <c r="CP68" s="829"/>
      <c r="CQ68" s="830"/>
      <c r="CR68" s="828"/>
      <c r="CS68" s="829"/>
      <c r="CT68" s="829"/>
      <c r="CU68" s="829"/>
      <c r="CV68" s="830"/>
      <c r="CW68" s="828"/>
      <c r="CX68" s="829"/>
      <c r="CY68" s="829"/>
      <c r="CZ68" s="829"/>
      <c r="DA68" s="830"/>
      <c r="DB68" s="828"/>
      <c r="DC68" s="829"/>
      <c r="DD68" s="829"/>
      <c r="DE68" s="829"/>
      <c r="DF68" s="830"/>
      <c r="DG68" s="828"/>
      <c r="DH68" s="829"/>
      <c r="DI68" s="829"/>
      <c r="DJ68" s="829"/>
      <c r="DK68" s="830"/>
      <c r="DL68" s="828"/>
      <c r="DM68" s="829"/>
      <c r="DN68" s="829"/>
      <c r="DO68" s="829"/>
      <c r="DP68" s="830"/>
      <c r="DQ68" s="828"/>
      <c r="DR68" s="829"/>
      <c r="DS68" s="829"/>
      <c r="DT68" s="829"/>
      <c r="DU68" s="830"/>
      <c r="DV68" s="825"/>
      <c r="DW68" s="826"/>
      <c r="DX68" s="826"/>
      <c r="DY68" s="826"/>
      <c r="DZ68" s="827"/>
      <c r="EA68" s="93"/>
    </row>
    <row r="69" spans="1:131" ht="26.25" customHeight="1" x14ac:dyDescent="0.2">
      <c r="A69" s="102">
        <v>2</v>
      </c>
      <c r="B69" s="839" t="s">
        <v>343</v>
      </c>
      <c r="C69" s="840"/>
      <c r="D69" s="840"/>
      <c r="E69" s="840"/>
      <c r="F69" s="840"/>
      <c r="G69" s="840"/>
      <c r="H69" s="840"/>
      <c r="I69" s="840"/>
      <c r="J69" s="840"/>
      <c r="K69" s="840"/>
      <c r="L69" s="840"/>
      <c r="M69" s="840"/>
      <c r="N69" s="840"/>
      <c r="O69" s="840"/>
      <c r="P69" s="841"/>
      <c r="Q69" s="842">
        <v>894</v>
      </c>
      <c r="R69" s="799"/>
      <c r="S69" s="799"/>
      <c r="T69" s="799"/>
      <c r="U69" s="799"/>
      <c r="V69" s="799">
        <v>886</v>
      </c>
      <c r="W69" s="799"/>
      <c r="X69" s="799"/>
      <c r="Y69" s="799"/>
      <c r="Z69" s="799"/>
      <c r="AA69" s="799">
        <v>8</v>
      </c>
      <c r="AB69" s="799"/>
      <c r="AC69" s="799"/>
      <c r="AD69" s="799"/>
      <c r="AE69" s="799"/>
      <c r="AF69" s="799">
        <v>8</v>
      </c>
      <c r="AG69" s="799"/>
      <c r="AH69" s="799"/>
      <c r="AI69" s="799"/>
      <c r="AJ69" s="799"/>
      <c r="AK69" s="799">
        <v>0</v>
      </c>
      <c r="AL69" s="799"/>
      <c r="AM69" s="799"/>
      <c r="AN69" s="799"/>
      <c r="AO69" s="799"/>
      <c r="AP69" s="799">
        <v>111</v>
      </c>
      <c r="AQ69" s="799"/>
      <c r="AR69" s="799"/>
      <c r="AS69" s="799"/>
      <c r="AT69" s="799"/>
      <c r="AU69" s="799">
        <v>0</v>
      </c>
      <c r="AV69" s="799"/>
      <c r="AW69" s="799"/>
      <c r="AX69" s="799"/>
      <c r="AY69" s="799"/>
      <c r="AZ69" s="796"/>
      <c r="BA69" s="796"/>
      <c r="BB69" s="796"/>
      <c r="BC69" s="796"/>
      <c r="BD69" s="797"/>
      <c r="BE69" s="105"/>
      <c r="BF69" s="105"/>
      <c r="BG69" s="105"/>
      <c r="BH69" s="105"/>
      <c r="BI69" s="105"/>
      <c r="BJ69" s="105"/>
      <c r="BK69" s="105"/>
      <c r="BL69" s="105"/>
      <c r="BM69" s="105"/>
      <c r="BN69" s="105"/>
      <c r="BO69" s="105"/>
      <c r="BP69" s="105"/>
      <c r="BQ69" s="102">
        <v>63</v>
      </c>
      <c r="BR69" s="107"/>
      <c r="BS69" s="825"/>
      <c r="BT69" s="826"/>
      <c r="BU69" s="826"/>
      <c r="BV69" s="826"/>
      <c r="BW69" s="826"/>
      <c r="BX69" s="826"/>
      <c r="BY69" s="826"/>
      <c r="BZ69" s="826"/>
      <c r="CA69" s="826"/>
      <c r="CB69" s="826"/>
      <c r="CC69" s="826"/>
      <c r="CD69" s="826"/>
      <c r="CE69" s="826"/>
      <c r="CF69" s="826"/>
      <c r="CG69" s="831"/>
      <c r="CH69" s="828"/>
      <c r="CI69" s="829"/>
      <c r="CJ69" s="829"/>
      <c r="CK69" s="829"/>
      <c r="CL69" s="830"/>
      <c r="CM69" s="828"/>
      <c r="CN69" s="829"/>
      <c r="CO69" s="829"/>
      <c r="CP69" s="829"/>
      <c r="CQ69" s="830"/>
      <c r="CR69" s="828"/>
      <c r="CS69" s="829"/>
      <c r="CT69" s="829"/>
      <c r="CU69" s="829"/>
      <c r="CV69" s="830"/>
      <c r="CW69" s="828"/>
      <c r="CX69" s="829"/>
      <c r="CY69" s="829"/>
      <c r="CZ69" s="829"/>
      <c r="DA69" s="830"/>
      <c r="DB69" s="828"/>
      <c r="DC69" s="829"/>
      <c r="DD69" s="829"/>
      <c r="DE69" s="829"/>
      <c r="DF69" s="830"/>
      <c r="DG69" s="828"/>
      <c r="DH69" s="829"/>
      <c r="DI69" s="829"/>
      <c r="DJ69" s="829"/>
      <c r="DK69" s="830"/>
      <c r="DL69" s="828"/>
      <c r="DM69" s="829"/>
      <c r="DN69" s="829"/>
      <c r="DO69" s="829"/>
      <c r="DP69" s="830"/>
      <c r="DQ69" s="828"/>
      <c r="DR69" s="829"/>
      <c r="DS69" s="829"/>
      <c r="DT69" s="829"/>
      <c r="DU69" s="830"/>
      <c r="DV69" s="825"/>
      <c r="DW69" s="826"/>
      <c r="DX69" s="826"/>
      <c r="DY69" s="826"/>
      <c r="DZ69" s="827"/>
      <c r="EA69" s="93"/>
    </row>
    <row r="70" spans="1:131" ht="26.25" customHeight="1" x14ac:dyDescent="0.2">
      <c r="A70" s="102">
        <v>3</v>
      </c>
      <c r="B70" s="839" t="s">
        <v>344</v>
      </c>
      <c r="C70" s="840"/>
      <c r="D70" s="840"/>
      <c r="E70" s="840"/>
      <c r="F70" s="840"/>
      <c r="G70" s="840"/>
      <c r="H70" s="840"/>
      <c r="I70" s="840"/>
      <c r="J70" s="840"/>
      <c r="K70" s="840"/>
      <c r="L70" s="840"/>
      <c r="M70" s="840"/>
      <c r="N70" s="840"/>
      <c r="O70" s="840"/>
      <c r="P70" s="841"/>
      <c r="Q70" s="842">
        <v>26</v>
      </c>
      <c r="R70" s="799"/>
      <c r="S70" s="799"/>
      <c r="T70" s="799"/>
      <c r="U70" s="799"/>
      <c r="V70" s="799">
        <v>25</v>
      </c>
      <c r="W70" s="799"/>
      <c r="X70" s="799"/>
      <c r="Y70" s="799"/>
      <c r="Z70" s="799"/>
      <c r="AA70" s="799">
        <v>1</v>
      </c>
      <c r="AB70" s="799"/>
      <c r="AC70" s="799"/>
      <c r="AD70" s="799"/>
      <c r="AE70" s="799"/>
      <c r="AF70" s="799">
        <v>1</v>
      </c>
      <c r="AG70" s="799"/>
      <c r="AH70" s="799"/>
      <c r="AI70" s="799"/>
      <c r="AJ70" s="799"/>
      <c r="AK70" s="799">
        <v>0</v>
      </c>
      <c r="AL70" s="799"/>
      <c r="AM70" s="799"/>
      <c r="AN70" s="799"/>
      <c r="AO70" s="799"/>
      <c r="AP70" s="799">
        <v>0</v>
      </c>
      <c r="AQ70" s="799"/>
      <c r="AR70" s="799"/>
      <c r="AS70" s="799"/>
      <c r="AT70" s="799"/>
      <c r="AU70" s="799">
        <v>0</v>
      </c>
      <c r="AV70" s="799"/>
      <c r="AW70" s="799"/>
      <c r="AX70" s="799"/>
      <c r="AY70" s="799"/>
      <c r="AZ70" s="796"/>
      <c r="BA70" s="796"/>
      <c r="BB70" s="796"/>
      <c r="BC70" s="796"/>
      <c r="BD70" s="797"/>
      <c r="BE70" s="105"/>
      <c r="BF70" s="105"/>
      <c r="BG70" s="105"/>
      <c r="BH70" s="105"/>
      <c r="BI70" s="105"/>
      <c r="BJ70" s="105"/>
      <c r="BK70" s="105"/>
      <c r="BL70" s="105"/>
      <c r="BM70" s="105"/>
      <c r="BN70" s="105"/>
      <c r="BO70" s="105"/>
      <c r="BP70" s="105"/>
      <c r="BQ70" s="102">
        <v>64</v>
      </c>
      <c r="BR70" s="107"/>
      <c r="BS70" s="825"/>
      <c r="BT70" s="826"/>
      <c r="BU70" s="826"/>
      <c r="BV70" s="826"/>
      <c r="BW70" s="826"/>
      <c r="BX70" s="826"/>
      <c r="BY70" s="826"/>
      <c r="BZ70" s="826"/>
      <c r="CA70" s="826"/>
      <c r="CB70" s="826"/>
      <c r="CC70" s="826"/>
      <c r="CD70" s="826"/>
      <c r="CE70" s="826"/>
      <c r="CF70" s="826"/>
      <c r="CG70" s="831"/>
      <c r="CH70" s="828"/>
      <c r="CI70" s="829"/>
      <c r="CJ70" s="829"/>
      <c r="CK70" s="829"/>
      <c r="CL70" s="830"/>
      <c r="CM70" s="828"/>
      <c r="CN70" s="829"/>
      <c r="CO70" s="829"/>
      <c r="CP70" s="829"/>
      <c r="CQ70" s="830"/>
      <c r="CR70" s="828"/>
      <c r="CS70" s="829"/>
      <c r="CT70" s="829"/>
      <c r="CU70" s="829"/>
      <c r="CV70" s="830"/>
      <c r="CW70" s="828"/>
      <c r="CX70" s="829"/>
      <c r="CY70" s="829"/>
      <c r="CZ70" s="829"/>
      <c r="DA70" s="830"/>
      <c r="DB70" s="828"/>
      <c r="DC70" s="829"/>
      <c r="DD70" s="829"/>
      <c r="DE70" s="829"/>
      <c r="DF70" s="830"/>
      <c r="DG70" s="828"/>
      <c r="DH70" s="829"/>
      <c r="DI70" s="829"/>
      <c r="DJ70" s="829"/>
      <c r="DK70" s="830"/>
      <c r="DL70" s="828"/>
      <c r="DM70" s="829"/>
      <c r="DN70" s="829"/>
      <c r="DO70" s="829"/>
      <c r="DP70" s="830"/>
      <c r="DQ70" s="828"/>
      <c r="DR70" s="829"/>
      <c r="DS70" s="829"/>
      <c r="DT70" s="829"/>
      <c r="DU70" s="830"/>
      <c r="DV70" s="825"/>
      <c r="DW70" s="826"/>
      <c r="DX70" s="826"/>
      <c r="DY70" s="826"/>
      <c r="DZ70" s="827"/>
      <c r="EA70" s="93"/>
    </row>
    <row r="71" spans="1:131" ht="26.25" customHeight="1" x14ac:dyDescent="0.2">
      <c r="A71" s="102">
        <v>4</v>
      </c>
      <c r="B71" s="839" t="s">
        <v>345</v>
      </c>
      <c r="C71" s="840"/>
      <c r="D71" s="840"/>
      <c r="E71" s="840"/>
      <c r="F71" s="840"/>
      <c r="G71" s="840"/>
      <c r="H71" s="840"/>
      <c r="I71" s="840"/>
      <c r="J71" s="840"/>
      <c r="K71" s="840"/>
      <c r="L71" s="840"/>
      <c r="M71" s="840"/>
      <c r="N71" s="840"/>
      <c r="O71" s="840"/>
      <c r="P71" s="841"/>
      <c r="Q71" s="842">
        <v>24</v>
      </c>
      <c r="R71" s="799"/>
      <c r="S71" s="799"/>
      <c r="T71" s="799"/>
      <c r="U71" s="799"/>
      <c r="V71" s="799">
        <v>13</v>
      </c>
      <c r="W71" s="799"/>
      <c r="X71" s="799"/>
      <c r="Y71" s="799"/>
      <c r="Z71" s="799"/>
      <c r="AA71" s="799">
        <v>11</v>
      </c>
      <c r="AB71" s="799"/>
      <c r="AC71" s="799"/>
      <c r="AD71" s="799"/>
      <c r="AE71" s="799"/>
      <c r="AF71" s="799">
        <v>11</v>
      </c>
      <c r="AG71" s="799"/>
      <c r="AH71" s="799"/>
      <c r="AI71" s="799"/>
      <c r="AJ71" s="799"/>
      <c r="AK71" s="799">
        <v>0</v>
      </c>
      <c r="AL71" s="799"/>
      <c r="AM71" s="799"/>
      <c r="AN71" s="799"/>
      <c r="AO71" s="799"/>
      <c r="AP71" s="799">
        <v>0</v>
      </c>
      <c r="AQ71" s="799"/>
      <c r="AR71" s="799"/>
      <c r="AS71" s="799"/>
      <c r="AT71" s="799"/>
      <c r="AU71" s="799">
        <v>0</v>
      </c>
      <c r="AV71" s="799"/>
      <c r="AW71" s="799"/>
      <c r="AX71" s="799"/>
      <c r="AY71" s="799"/>
      <c r="AZ71" s="796"/>
      <c r="BA71" s="796"/>
      <c r="BB71" s="796"/>
      <c r="BC71" s="796"/>
      <c r="BD71" s="797"/>
      <c r="BE71" s="105"/>
      <c r="BF71" s="105"/>
      <c r="BG71" s="105"/>
      <c r="BH71" s="105"/>
      <c r="BI71" s="105"/>
      <c r="BJ71" s="105"/>
      <c r="BK71" s="105"/>
      <c r="BL71" s="105"/>
      <c r="BM71" s="105"/>
      <c r="BN71" s="105"/>
      <c r="BO71" s="105"/>
      <c r="BP71" s="105"/>
      <c r="BQ71" s="102">
        <v>65</v>
      </c>
      <c r="BR71" s="107"/>
      <c r="BS71" s="825"/>
      <c r="BT71" s="826"/>
      <c r="BU71" s="826"/>
      <c r="BV71" s="826"/>
      <c r="BW71" s="826"/>
      <c r="BX71" s="826"/>
      <c r="BY71" s="826"/>
      <c r="BZ71" s="826"/>
      <c r="CA71" s="826"/>
      <c r="CB71" s="826"/>
      <c r="CC71" s="826"/>
      <c r="CD71" s="826"/>
      <c r="CE71" s="826"/>
      <c r="CF71" s="826"/>
      <c r="CG71" s="831"/>
      <c r="CH71" s="828"/>
      <c r="CI71" s="829"/>
      <c r="CJ71" s="829"/>
      <c r="CK71" s="829"/>
      <c r="CL71" s="830"/>
      <c r="CM71" s="828"/>
      <c r="CN71" s="829"/>
      <c r="CO71" s="829"/>
      <c r="CP71" s="829"/>
      <c r="CQ71" s="830"/>
      <c r="CR71" s="828"/>
      <c r="CS71" s="829"/>
      <c r="CT71" s="829"/>
      <c r="CU71" s="829"/>
      <c r="CV71" s="830"/>
      <c r="CW71" s="828"/>
      <c r="CX71" s="829"/>
      <c r="CY71" s="829"/>
      <c r="CZ71" s="829"/>
      <c r="DA71" s="830"/>
      <c r="DB71" s="828"/>
      <c r="DC71" s="829"/>
      <c r="DD71" s="829"/>
      <c r="DE71" s="829"/>
      <c r="DF71" s="830"/>
      <c r="DG71" s="828"/>
      <c r="DH71" s="829"/>
      <c r="DI71" s="829"/>
      <c r="DJ71" s="829"/>
      <c r="DK71" s="830"/>
      <c r="DL71" s="828"/>
      <c r="DM71" s="829"/>
      <c r="DN71" s="829"/>
      <c r="DO71" s="829"/>
      <c r="DP71" s="830"/>
      <c r="DQ71" s="828"/>
      <c r="DR71" s="829"/>
      <c r="DS71" s="829"/>
      <c r="DT71" s="829"/>
      <c r="DU71" s="830"/>
      <c r="DV71" s="825"/>
      <c r="DW71" s="826"/>
      <c r="DX71" s="826"/>
      <c r="DY71" s="826"/>
      <c r="DZ71" s="827"/>
      <c r="EA71" s="93"/>
    </row>
    <row r="72" spans="1:131" ht="26.25" customHeight="1" x14ac:dyDescent="0.2">
      <c r="A72" s="102">
        <v>5</v>
      </c>
      <c r="B72" s="839"/>
      <c r="C72" s="840"/>
      <c r="D72" s="840"/>
      <c r="E72" s="840"/>
      <c r="F72" s="840"/>
      <c r="G72" s="840"/>
      <c r="H72" s="840"/>
      <c r="I72" s="840"/>
      <c r="J72" s="840"/>
      <c r="K72" s="840"/>
      <c r="L72" s="840"/>
      <c r="M72" s="840"/>
      <c r="N72" s="840"/>
      <c r="O72" s="840"/>
      <c r="P72" s="841"/>
      <c r="Q72" s="842"/>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796"/>
      <c r="BA72" s="796"/>
      <c r="BB72" s="796"/>
      <c r="BC72" s="796"/>
      <c r="BD72" s="797"/>
      <c r="BE72" s="105"/>
      <c r="BF72" s="105"/>
      <c r="BG72" s="105"/>
      <c r="BH72" s="105"/>
      <c r="BI72" s="105"/>
      <c r="BJ72" s="105"/>
      <c r="BK72" s="105"/>
      <c r="BL72" s="105"/>
      <c r="BM72" s="105"/>
      <c r="BN72" s="105"/>
      <c r="BO72" s="105"/>
      <c r="BP72" s="105"/>
      <c r="BQ72" s="102">
        <v>66</v>
      </c>
      <c r="BR72" s="107"/>
      <c r="BS72" s="825"/>
      <c r="BT72" s="826"/>
      <c r="BU72" s="826"/>
      <c r="BV72" s="826"/>
      <c r="BW72" s="826"/>
      <c r="BX72" s="826"/>
      <c r="BY72" s="826"/>
      <c r="BZ72" s="826"/>
      <c r="CA72" s="826"/>
      <c r="CB72" s="826"/>
      <c r="CC72" s="826"/>
      <c r="CD72" s="826"/>
      <c r="CE72" s="826"/>
      <c r="CF72" s="826"/>
      <c r="CG72" s="831"/>
      <c r="CH72" s="828"/>
      <c r="CI72" s="829"/>
      <c r="CJ72" s="829"/>
      <c r="CK72" s="829"/>
      <c r="CL72" s="830"/>
      <c r="CM72" s="828"/>
      <c r="CN72" s="829"/>
      <c r="CO72" s="829"/>
      <c r="CP72" s="829"/>
      <c r="CQ72" s="830"/>
      <c r="CR72" s="828"/>
      <c r="CS72" s="829"/>
      <c r="CT72" s="829"/>
      <c r="CU72" s="829"/>
      <c r="CV72" s="830"/>
      <c r="CW72" s="828"/>
      <c r="CX72" s="829"/>
      <c r="CY72" s="829"/>
      <c r="CZ72" s="829"/>
      <c r="DA72" s="830"/>
      <c r="DB72" s="828"/>
      <c r="DC72" s="829"/>
      <c r="DD72" s="829"/>
      <c r="DE72" s="829"/>
      <c r="DF72" s="830"/>
      <c r="DG72" s="828"/>
      <c r="DH72" s="829"/>
      <c r="DI72" s="829"/>
      <c r="DJ72" s="829"/>
      <c r="DK72" s="830"/>
      <c r="DL72" s="828"/>
      <c r="DM72" s="829"/>
      <c r="DN72" s="829"/>
      <c r="DO72" s="829"/>
      <c r="DP72" s="830"/>
      <c r="DQ72" s="828"/>
      <c r="DR72" s="829"/>
      <c r="DS72" s="829"/>
      <c r="DT72" s="829"/>
      <c r="DU72" s="830"/>
      <c r="DV72" s="825"/>
      <c r="DW72" s="826"/>
      <c r="DX72" s="826"/>
      <c r="DY72" s="826"/>
      <c r="DZ72" s="827"/>
      <c r="EA72" s="93"/>
    </row>
    <row r="73" spans="1:131" ht="26.25" customHeight="1" x14ac:dyDescent="0.2">
      <c r="A73" s="102">
        <v>6</v>
      </c>
      <c r="B73" s="839"/>
      <c r="C73" s="840"/>
      <c r="D73" s="840"/>
      <c r="E73" s="840"/>
      <c r="F73" s="840"/>
      <c r="G73" s="840"/>
      <c r="H73" s="840"/>
      <c r="I73" s="840"/>
      <c r="J73" s="840"/>
      <c r="K73" s="840"/>
      <c r="L73" s="840"/>
      <c r="M73" s="840"/>
      <c r="N73" s="840"/>
      <c r="O73" s="840"/>
      <c r="P73" s="841"/>
      <c r="Q73" s="842"/>
      <c r="R73" s="799"/>
      <c r="S73" s="799"/>
      <c r="T73" s="799"/>
      <c r="U73" s="799"/>
      <c r="V73" s="799"/>
      <c r="W73" s="799"/>
      <c r="X73" s="799"/>
      <c r="Y73" s="799"/>
      <c r="Z73" s="799"/>
      <c r="AA73" s="799"/>
      <c r="AB73" s="799"/>
      <c r="AC73" s="799"/>
      <c r="AD73" s="799"/>
      <c r="AE73" s="799"/>
      <c r="AF73" s="799"/>
      <c r="AG73" s="799"/>
      <c r="AH73" s="799"/>
      <c r="AI73" s="799"/>
      <c r="AJ73" s="799"/>
      <c r="AK73" s="799"/>
      <c r="AL73" s="799"/>
      <c r="AM73" s="799"/>
      <c r="AN73" s="799"/>
      <c r="AO73" s="799"/>
      <c r="AP73" s="799"/>
      <c r="AQ73" s="799"/>
      <c r="AR73" s="799"/>
      <c r="AS73" s="799"/>
      <c r="AT73" s="799"/>
      <c r="AU73" s="799"/>
      <c r="AV73" s="799"/>
      <c r="AW73" s="799"/>
      <c r="AX73" s="799"/>
      <c r="AY73" s="799"/>
      <c r="AZ73" s="796"/>
      <c r="BA73" s="796"/>
      <c r="BB73" s="796"/>
      <c r="BC73" s="796"/>
      <c r="BD73" s="797"/>
      <c r="BE73" s="105"/>
      <c r="BF73" s="105"/>
      <c r="BG73" s="105"/>
      <c r="BH73" s="105"/>
      <c r="BI73" s="105"/>
      <c r="BJ73" s="105"/>
      <c r="BK73" s="105"/>
      <c r="BL73" s="105"/>
      <c r="BM73" s="105"/>
      <c r="BN73" s="105"/>
      <c r="BO73" s="105"/>
      <c r="BP73" s="105"/>
      <c r="BQ73" s="102">
        <v>67</v>
      </c>
      <c r="BR73" s="107"/>
      <c r="BS73" s="825"/>
      <c r="BT73" s="826"/>
      <c r="BU73" s="826"/>
      <c r="BV73" s="826"/>
      <c r="BW73" s="826"/>
      <c r="BX73" s="826"/>
      <c r="BY73" s="826"/>
      <c r="BZ73" s="826"/>
      <c r="CA73" s="826"/>
      <c r="CB73" s="826"/>
      <c r="CC73" s="826"/>
      <c r="CD73" s="826"/>
      <c r="CE73" s="826"/>
      <c r="CF73" s="826"/>
      <c r="CG73" s="831"/>
      <c r="CH73" s="828"/>
      <c r="CI73" s="829"/>
      <c r="CJ73" s="829"/>
      <c r="CK73" s="829"/>
      <c r="CL73" s="830"/>
      <c r="CM73" s="828"/>
      <c r="CN73" s="829"/>
      <c r="CO73" s="829"/>
      <c r="CP73" s="829"/>
      <c r="CQ73" s="830"/>
      <c r="CR73" s="828"/>
      <c r="CS73" s="829"/>
      <c r="CT73" s="829"/>
      <c r="CU73" s="829"/>
      <c r="CV73" s="830"/>
      <c r="CW73" s="828"/>
      <c r="CX73" s="829"/>
      <c r="CY73" s="829"/>
      <c r="CZ73" s="829"/>
      <c r="DA73" s="830"/>
      <c r="DB73" s="828"/>
      <c r="DC73" s="829"/>
      <c r="DD73" s="829"/>
      <c r="DE73" s="829"/>
      <c r="DF73" s="830"/>
      <c r="DG73" s="828"/>
      <c r="DH73" s="829"/>
      <c r="DI73" s="829"/>
      <c r="DJ73" s="829"/>
      <c r="DK73" s="830"/>
      <c r="DL73" s="828"/>
      <c r="DM73" s="829"/>
      <c r="DN73" s="829"/>
      <c r="DO73" s="829"/>
      <c r="DP73" s="830"/>
      <c r="DQ73" s="828"/>
      <c r="DR73" s="829"/>
      <c r="DS73" s="829"/>
      <c r="DT73" s="829"/>
      <c r="DU73" s="830"/>
      <c r="DV73" s="825"/>
      <c r="DW73" s="826"/>
      <c r="DX73" s="826"/>
      <c r="DY73" s="826"/>
      <c r="DZ73" s="827"/>
      <c r="EA73" s="93"/>
    </row>
    <row r="74" spans="1:131" ht="26.25" customHeight="1" x14ac:dyDescent="0.2">
      <c r="A74" s="102">
        <v>7</v>
      </c>
      <c r="B74" s="839"/>
      <c r="C74" s="840"/>
      <c r="D74" s="840"/>
      <c r="E74" s="840"/>
      <c r="F74" s="840"/>
      <c r="G74" s="840"/>
      <c r="H74" s="840"/>
      <c r="I74" s="840"/>
      <c r="J74" s="840"/>
      <c r="K74" s="840"/>
      <c r="L74" s="840"/>
      <c r="M74" s="840"/>
      <c r="N74" s="840"/>
      <c r="O74" s="840"/>
      <c r="P74" s="841"/>
      <c r="Q74" s="842"/>
      <c r="R74" s="799"/>
      <c r="S74" s="799"/>
      <c r="T74" s="799"/>
      <c r="U74" s="799"/>
      <c r="V74" s="799"/>
      <c r="W74" s="799"/>
      <c r="X74" s="799"/>
      <c r="Y74" s="799"/>
      <c r="Z74" s="799"/>
      <c r="AA74" s="799"/>
      <c r="AB74" s="799"/>
      <c r="AC74" s="799"/>
      <c r="AD74" s="799"/>
      <c r="AE74" s="799"/>
      <c r="AF74" s="799"/>
      <c r="AG74" s="799"/>
      <c r="AH74" s="799"/>
      <c r="AI74" s="799"/>
      <c r="AJ74" s="799"/>
      <c r="AK74" s="799"/>
      <c r="AL74" s="799"/>
      <c r="AM74" s="799"/>
      <c r="AN74" s="799"/>
      <c r="AO74" s="799"/>
      <c r="AP74" s="799"/>
      <c r="AQ74" s="799"/>
      <c r="AR74" s="799"/>
      <c r="AS74" s="799"/>
      <c r="AT74" s="799"/>
      <c r="AU74" s="799"/>
      <c r="AV74" s="799"/>
      <c r="AW74" s="799"/>
      <c r="AX74" s="799"/>
      <c r="AY74" s="799"/>
      <c r="AZ74" s="796"/>
      <c r="BA74" s="796"/>
      <c r="BB74" s="796"/>
      <c r="BC74" s="796"/>
      <c r="BD74" s="797"/>
      <c r="BE74" s="105"/>
      <c r="BF74" s="105"/>
      <c r="BG74" s="105"/>
      <c r="BH74" s="105"/>
      <c r="BI74" s="105"/>
      <c r="BJ74" s="105"/>
      <c r="BK74" s="105"/>
      <c r="BL74" s="105"/>
      <c r="BM74" s="105"/>
      <c r="BN74" s="105"/>
      <c r="BO74" s="105"/>
      <c r="BP74" s="105"/>
      <c r="BQ74" s="102">
        <v>68</v>
      </c>
      <c r="BR74" s="107"/>
      <c r="BS74" s="825"/>
      <c r="BT74" s="826"/>
      <c r="BU74" s="826"/>
      <c r="BV74" s="826"/>
      <c r="BW74" s="826"/>
      <c r="BX74" s="826"/>
      <c r="BY74" s="826"/>
      <c r="BZ74" s="826"/>
      <c r="CA74" s="826"/>
      <c r="CB74" s="826"/>
      <c r="CC74" s="826"/>
      <c r="CD74" s="826"/>
      <c r="CE74" s="826"/>
      <c r="CF74" s="826"/>
      <c r="CG74" s="831"/>
      <c r="CH74" s="828"/>
      <c r="CI74" s="829"/>
      <c r="CJ74" s="829"/>
      <c r="CK74" s="829"/>
      <c r="CL74" s="830"/>
      <c r="CM74" s="828"/>
      <c r="CN74" s="829"/>
      <c r="CO74" s="829"/>
      <c r="CP74" s="829"/>
      <c r="CQ74" s="830"/>
      <c r="CR74" s="828"/>
      <c r="CS74" s="829"/>
      <c r="CT74" s="829"/>
      <c r="CU74" s="829"/>
      <c r="CV74" s="830"/>
      <c r="CW74" s="828"/>
      <c r="CX74" s="829"/>
      <c r="CY74" s="829"/>
      <c r="CZ74" s="829"/>
      <c r="DA74" s="830"/>
      <c r="DB74" s="828"/>
      <c r="DC74" s="829"/>
      <c r="DD74" s="829"/>
      <c r="DE74" s="829"/>
      <c r="DF74" s="830"/>
      <c r="DG74" s="828"/>
      <c r="DH74" s="829"/>
      <c r="DI74" s="829"/>
      <c r="DJ74" s="829"/>
      <c r="DK74" s="830"/>
      <c r="DL74" s="828"/>
      <c r="DM74" s="829"/>
      <c r="DN74" s="829"/>
      <c r="DO74" s="829"/>
      <c r="DP74" s="830"/>
      <c r="DQ74" s="828"/>
      <c r="DR74" s="829"/>
      <c r="DS74" s="829"/>
      <c r="DT74" s="829"/>
      <c r="DU74" s="830"/>
      <c r="DV74" s="825"/>
      <c r="DW74" s="826"/>
      <c r="DX74" s="826"/>
      <c r="DY74" s="826"/>
      <c r="DZ74" s="827"/>
      <c r="EA74" s="93"/>
    </row>
    <row r="75" spans="1:131" ht="26.25" customHeight="1" x14ac:dyDescent="0.2">
      <c r="A75" s="102">
        <v>8</v>
      </c>
      <c r="B75" s="839"/>
      <c r="C75" s="840"/>
      <c r="D75" s="840"/>
      <c r="E75" s="840"/>
      <c r="F75" s="840"/>
      <c r="G75" s="840"/>
      <c r="H75" s="840"/>
      <c r="I75" s="840"/>
      <c r="J75" s="840"/>
      <c r="K75" s="840"/>
      <c r="L75" s="840"/>
      <c r="M75" s="840"/>
      <c r="N75" s="840"/>
      <c r="O75" s="840"/>
      <c r="P75" s="841"/>
      <c r="Q75" s="843"/>
      <c r="R75" s="844"/>
      <c r="S75" s="844"/>
      <c r="T75" s="844"/>
      <c r="U75" s="798"/>
      <c r="V75" s="845"/>
      <c r="W75" s="844"/>
      <c r="X75" s="844"/>
      <c r="Y75" s="844"/>
      <c r="Z75" s="798"/>
      <c r="AA75" s="845"/>
      <c r="AB75" s="844"/>
      <c r="AC75" s="844"/>
      <c r="AD75" s="844"/>
      <c r="AE75" s="798"/>
      <c r="AF75" s="845"/>
      <c r="AG75" s="844"/>
      <c r="AH75" s="844"/>
      <c r="AI75" s="844"/>
      <c r="AJ75" s="798"/>
      <c r="AK75" s="845"/>
      <c r="AL75" s="844"/>
      <c r="AM75" s="844"/>
      <c r="AN75" s="844"/>
      <c r="AO75" s="798"/>
      <c r="AP75" s="845"/>
      <c r="AQ75" s="844"/>
      <c r="AR75" s="844"/>
      <c r="AS75" s="844"/>
      <c r="AT75" s="798"/>
      <c r="AU75" s="845"/>
      <c r="AV75" s="844"/>
      <c r="AW75" s="844"/>
      <c r="AX75" s="844"/>
      <c r="AY75" s="798"/>
      <c r="AZ75" s="796"/>
      <c r="BA75" s="796"/>
      <c r="BB75" s="796"/>
      <c r="BC75" s="796"/>
      <c r="BD75" s="797"/>
      <c r="BE75" s="105"/>
      <c r="BF75" s="105"/>
      <c r="BG75" s="105"/>
      <c r="BH75" s="105"/>
      <c r="BI75" s="105"/>
      <c r="BJ75" s="105"/>
      <c r="BK75" s="105"/>
      <c r="BL75" s="105"/>
      <c r="BM75" s="105"/>
      <c r="BN75" s="105"/>
      <c r="BO75" s="105"/>
      <c r="BP75" s="105"/>
      <c r="BQ75" s="102">
        <v>69</v>
      </c>
      <c r="BR75" s="107"/>
      <c r="BS75" s="825"/>
      <c r="BT75" s="826"/>
      <c r="BU75" s="826"/>
      <c r="BV75" s="826"/>
      <c r="BW75" s="826"/>
      <c r="BX75" s="826"/>
      <c r="BY75" s="826"/>
      <c r="BZ75" s="826"/>
      <c r="CA75" s="826"/>
      <c r="CB75" s="826"/>
      <c r="CC75" s="826"/>
      <c r="CD75" s="826"/>
      <c r="CE75" s="826"/>
      <c r="CF75" s="826"/>
      <c r="CG75" s="831"/>
      <c r="CH75" s="828"/>
      <c r="CI75" s="829"/>
      <c r="CJ75" s="829"/>
      <c r="CK75" s="829"/>
      <c r="CL75" s="830"/>
      <c r="CM75" s="828"/>
      <c r="CN75" s="829"/>
      <c r="CO75" s="829"/>
      <c r="CP75" s="829"/>
      <c r="CQ75" s="830"/>
      <c r="CR75" s="828"/>
      <c r="CS75" s="829"/>
      <c r="CT75" s="829"/>
      <c r="CU75" s="829"/>
      <c r="CV75" s="830"/>
      <c r="CW75" s="828"/>
      <c r="CX75" s="829"/>
      <c r="CY75" s="829"/>
      <c r="CZ75" s="829"/>
      <c r="DA75" s="830"/>
      <c r="DB75" s="828"/>
      <c r="DC75" s="829"/>
      <c r="DD75" s="829"/>
      <c r="DE75" s="829"/>
      <c r="DF75" s="830"/>
      <c r="DG75" s="828"/>
      <c r="DH75" s="829"/>
      <c r="DI75" s="829"/>
      <c r="DJ75" s="829"/>
      <c r="DK75" s="830"/>
      <c r="DL75" s="828"/>
      <c r="DM75" s="829"/>
      <c r="DN75" s="829"/>
      <c r="DO75" s="829"/>
      <c r="DP75" s="830"/>
      <c r="DQ75" s="828"/>
      <c r="DR75" s="829"/>
      <c r="DS75" s="829"/>
      <c r="DT75" s="829"/>
      <c r="DU75" s="830"/>
      <c r="DV75" s="825"/>
      <c r="DW75" s="826"/>
      <c r="DX75" s="826"/>
      <c r="DY75" s="826"/>
      <c r="DZ75" s="827"/>
      <c r="EA75" s="93"/>
    </row>
    <row r="76" spans="1:131" ht="26.25" customHeight="1" x14ac:dyDescent="0.2">
      <c r="A76" s="102">
        <v>9</v>
      </c>
      <c r="B76" s="839"/>
      <c r="C76" s="840"/>
      <c r="D76" s="840"/>
      <c r="E76" s="840"/>
      <c r="F76" s="840"/>
      <c r="G76" s="840"/>
      <c r="H76" s="840"/>
      <c r="I76" s="840"/>
      <c r="J76" s="840"/>
      <c r="K76" s="840"/>
      <c r="L76" s="840"/>
      <c r="M76" s="840"/>
      <c r="N76" s="840"/>
      <c r="O76" s="840"/>
      <c r="P76" s="841"/>
      <c r="Q76" s="843"/>
      <c r="R76" s="844"/>
      <c r="S76" s="844"/>
      <c r="T76" s="844"/>
      <c r="U76" s="798"/>
      <c r="V76" s="845"/>
      <c r="W76" s="844"/>
      <c r="X76" s="844"/>
      <c r="Y76" s="844"/>
      <c r="Z76" s="798"/>
      <c r="AA76" s="845"/>
      <c r="AB76" s="844"/>
      <c r="AC76" s="844"/>
      <c r="AD76" s="844"/>
      <c r="AE76" s="798"/>
      <c r="AF76" s="845"/>
      <c r="AG76" s="844"/>
      <c r="AH76" s="844"/>
      <c r="AI76" s="844"/>
      <c r="AJ76" s="798"/>
      <c r="AK76" s="845"/>
      <c r="AL76" s="844"/>
      <c r="AM76" s="844"/>
      <c r="AN76" s="844"/>
      <c r="AO76" s="798"/>
      <c r="AP76" s="845"/>
      <c r="AQ76" s="844"/>
      <c r="AR76" s="844"/>
      <c r="AS76" s="844"/>
      <c r="AT76" s="798"/>
      <c r="AU76" s="845"/>
      <c r="AV76" s="844"/>
      <c r="AW76" s="844"/>
      <c r="AX76" s="844"/>
      <c r="AY76" s="798"/>
      <c r="AZ76" s="796"/>
      <c r="BA76" s="796"/>
      <c r="BB76" s="796"/>
      <c r="BC76" s="796"/>
      <c r="BD76" s="797"/>
      <c r="BE76" s="105"/>
      <c r="BF76" s="105"/>
      <c r="BG76" s="105"/>
      <c r="BH76" s="105"/>
      <c r="BI76" s="105"/>
      <c r="BJ76" s="105"/>
      <c r="BK76" s="105"/>
      <c r="BL76" s="105"/>
      <c r="BM76" s="105"/>
      <c r="BN76" s="105"/>
      <c r="BO76" s="105"/>
      <c r="BP76" s="105"/>
      <c r="BQ76" s="102">
        <v>70</v>
      </c>
      <c r="BR76" s="107"/>
      <c r="BS76" s="825"/>
      <c r="BT76" s="826"/>
      <c r="BU76" s="826"/>
      <c r="BV76" s="826"/>
      <c r="BW76" s="826"/>
      <c r="BX76" s="826"/>
      <c r="BY76" s="826"/>
      <c r="BZ76" s="826"/>
      <c r="CA76" s="826"/>
      <c r="CB76" s="826"/>
      <c r="CC76" s="826"/>
      <c r="CD76" s="826"/>
      <c r="CE76" s="826"/>
      <c r="CF76" s="826"/>
      <c r="CG76" s="831"/>
      <c r="CH76" s="828"/>
      <c r="CI76" s="829"/>
      <c r="CJ76" s="829"/>
      <c r="CK76" s="829"/>
      <c r="CL76" s="830"/>
      <c r="CM76" s="828"/>
      <c r="CN76" s="829"/>
      <c r="CO76" s="829"/>
      <c r="CP76" s="829"/>
      <c r="CQ76" s="830"/>
      <c r="CR76" s="828"/>
      <c r="CS76" s="829"/>
      <c r="CT76" s="829"/>
      <c r="CU76" s="829"/>
      <c r="CV76" s="830"/>
      <c r="CW76" s="828"/>
      <c r="CX76" s="829"/>
      <c r="CY76" s="829"/>
      <c r="CZ76" s="829"/>
      <c r="DA76" s="830"/>
      <c r="DB76" s="828"/>
      <c r="DC76" s="829"/>
      <c r="DD76" s="829"/>
      <c r="DE76" s="829"/>
      <c r="DF76" s="830"/>
      <c r="DG76" s="828"/>
      <c r="DH76" s="829"/>
      <c r="DI76" s="829"/>
      <c r="DJ76" s="829"/>
      <c r="DK76" s="830"/>
      <c r="DL76" s="828"/>
      <c r="DM76" s="829"/>
      <c r="DN76" s="829"/>
      <c r="DO76" s="829"/>
      <c r="DP76" s="830"/>
      <c r="DQ76" s="828"/>
      <c r="DR76" s="829"/>
      <c r="DS76" s="829"/>
      <c r="DT76" s="829"/>
      <c r="DU76" s="830"/>
      <c r="DV76" s="825"/>
      <c r="DW76" s="826"/>
      <c r="DX76" s="826"/>
      <c r="DY76" s="826"/>
      <c r="DZ76" s="827"/>
      <c r="EA76" s="93"/>
    </row>
    <row r="77" spans="1:131" ht="26.25" customHeight="1" x14ac:dyDescent="0.2">
      <c r="A77" s="102">
        <v>10</v>
      </c>
      <c r="B77" s="839"/>
      <c r="C77" s="840"/>
      <c r="D77" s="840"/>
      <c r="E77" s="840"/>
      <c r="F77" s="840"/>
      <c r="G77" s="840"/>
      <c r="H77" s="840"/>
      <c r="I77" s="840"/>
      <c r="J77" s="840"/>
      <c r="K77" s="840"/>
      <c r="L77" s="840"/>
      <c r="M77" s="840"/>
      <c r="N77" s="840"/>
      <c r="O77" s="840"/>
      <c r="P77" s="841"/>
      <c r="Q77" s="843"/>
      <c r="R77" s="844"/>
      <c r="S77" s="844"/>
      <c r="T77" s="844"/>
      <c r="U77" s="798"/>
      <c r="V77" s="845"/>
      <c r="W77" s="844"/>
      <c r="X77" s="844"/>
      <c r="Y77" s="844"/>
      <c r="Z77" s="798"/>
      <c r="AA77" s="845"/>
      <c r="AB77" s="844"/>
      <c r="AC77" s="844"/>
      <c r="AD77" s="844"/>
      <c r="AE77" s="798"/>
      <c r="AF77" s="845"/>
      <c r="AG77" s="844"/>
      <c r="AH77" s="844"/>
      <c r="AI77" s="844"/>
      <c r="AJ77" s="798"/>
      <c r="AK77" s="845"/>
      <c r="AL77" s="844"/>
      <c r="AM77" s="844"/>
      <c r="AN77" s="844"/>
      <c r="AO77" s="798"/>
      <c r="AP77" s="845"/>
      <c r="AQ77" s="844"/>
      <c r="AR77" s="844"/>
      <c r="AS77" s="844"/>
      <c r="AT77" s="798"/>
      <c r="AU77" s="845"/>
      <c r="AV77" s="844"/>
      <c r="AW77" s="844"/>
      <c r="AX77" s="844"/>
      <c r="AY77" s="798"/>
      <c r="AZ77" s="796"/>
      <c r="BA77" s="796"/>
      <c r="BB77" s="796"/>
      <c r="BC77" s="796"/>
      <c r="BD77" s="797"/>
      <c r="BE77" s="105"/>
      <c r="BF77" s="105"/>
      <c r="BG77" s="105"/>
      <c r="BH77" s="105"/>
      <c r="BI77" s="105"/>
      <c r="BJ77" s="105"/>
      <c r="BK77" s="105"/>
      <c r="BL77" s="105"/>
      <c r="BM77" s="105"/>
      <c r="BN77" s="105"/>
      <c r="BO77" s="105"/>
      <c r="BP77" s="105"/>
      <c r="BQ77" s="102">
        <v>71</v>
      </c>
      <c r="BR77" s="107"/>
      <c r="BS77" s="825"/>
      <c r="BT77" s="826"/>
      <c r="BU77" s="826"/>
      <c r="BV77" s="826"/>
      <c r="BW77" s="826"/>
      <c r="BX77" s="826"/>
      <c r="BY77" s="826"/>
      <c r="BZ77" s="826"/>
      <c r="CA77" s="826"/>
      <c r="CB77" s="826"/>
      <c r="CC77" s="826"/>
      <c r="CD77" s="826"/>
      <c r="CE77" s="826"/>
      <c r="CF77" s="826"/>
      <c r="CG77" s="831"/>
      <c r="CH77" s="828"/>
      <c r="CI77" s="829"/>
      <c r="CJ77" s="829"/>
      <c r="CK77" s="829"/>
      <c r="CL77" s="830"/>
      <c r="CM77" s="828"/>
      <c r="CN77" s="829"/>
      <c r="CO77" s="829"/>
      <c r="CP77" s="829"/>
      <c r="CQ77" s="830"/>
      <c r="CR77" s="828"/>
      <c r="CS77" s="829"/>
      <c r="CT77" s="829"/>
      <c r="CU77" s="829"/>
      <c r="CV77" s="830"/>
      <c r="CW77" s="828"/>
      <c r="CX77" s="829"/>
      <c r="CY77" s="829"/>
      <c r="CZ77" s="829"/>
      <c r="DA77" s="830"/>
      <c r="DB77" s="828"/>
      <c r="DC77" s="829"/>
      <c r="DD77" s="829"/>
      <c r="DE77" s="829"/>
      <c r="DF77" s="830"/>
      <c r="DG77" s="828"/>
      <c r="DH77" s="829"/>
      <c r="DI77" s="829"/>
      <c r="DJ77" s="829"/>
      <c r="DK77" s="830"/>
      <c r="DL77" s="828"/>
      <c r="DM77" s="829"/>
      <c r="DN77" s="829"/>
      <c r="DO77" s="829"/>
      <c r="DP77" s="830"/>
      <c r="DQ77" s="828"/>
      <c r="DR77" s="829"/>
      <c r="DS77" s="829"/>
      <c r="DT77" s="829"/>
      <c r="DU77" s="830"/>
      <c r="DV77" s="825"/>
      <c r="DW77" s="826"/>
      <c r="DX77" s="826"/>
      <c r="DY77" s="826"/>
      <c r="DZ77" s="827"/>
      <c r="EA77" s="93"/>
    </row>
    <row r="78" spans="1:131" ht="26.25" customHeight="1" x14ac:dyDescent="0.2">
      <c r="A78" s="102">
        <v>11</v>
      </c>
      <c r="B78" s="839"/>
      <c r="C78" s="840"/>
      <c r="D78" s="840"/>
      <c r="E78" s="840"/>
      <c r="F78" s="840"/>
      <c r="G78" s="840"/>
      <c r="H78" s="840"/>
      <c r="I78" s="840"/>
      <c r="J78" s="840"/>
      <c r="K78" s="840"/>
      <c r="L78" s="840"/>
      <c r="M78" s="840"/>
      <c r="N78" s="840"/>
      <c r="O78" s="840"/>
      <c r="P78" s="841"/>
      <c r="Q78" s="842"/>
      <c r="R78" s="799"/>
      <c r="S78" s="799"/>
      <c r="T78" s="799"/>
      <c r="U78" s="799"/>
      <c r="V78" s="799"/>
      <c r="W78" s="799"/>
      <c r="X78" s="799"/>
      <c r="Y78" s="799"/>
      <c r="Z78" s="799"/>
      <c r="AA78" s="799"/>
      <c r="AB78" s="799"/>
      <c r="AC78" s="799"/>
      <c r="AD78" s="799"/>
      <c r="AE78" s="799"/>
      <c r="AF78" s="799"/>
      <c r="AG78" s="799"/>
      <c r="AH78" s="799"/>
      <c r="AI78" s="799"/>
      <c r="AJ78" s="799"/>
      <c r="AK78" s="799"/>
      <c r="AL78" s="799"/>
      <c r="AM78" s="799"/>
      <c r="AN78" s="799"/>
      <c r="AO78" s="799"/>
      <c r="AP78" s="799"/>
      <c r="AQ78" s="799"/>
      <c r="AR78" s="799"/>
      <c r="AS78" s="799"/>
      <c r="AT78" s="799"/>
      <c r="AU78" s="799"/>
      <c r="AV78" s="799"/>
      <c r="AW78" s="799"/>
      <c r="AX78" s="799"/>
      <c r="AY78" s="799"/>
      <c r="AZ78" s="796"/>
      <c r="BA78" s="796"/>
      <c r="BB78" s="796"/>
      <c r="BC78" s="796"/>
      <c r="BD78" s="797"/>
      <c r="BE78" s="105"/>
      <c r="BF78" s="105"/>
      <c r="BG78" s="105"/>
      <c r="BH78" s="105"/>
      <c r="BI78" s="105"/>
      <c r="BJ78" s="93"/>
      <c r="BK78" s="93"/>
      <c r="BL78" s="93"/>
      <c r="BM78" s="93"/>
      <c r="BN78" s="93"/>
      <c r="BO78" s="105"/>
      <c r="BP78" s="105"/>
      <c r="BQ78" s="102">
        <v>72</v>
      </c>
      <c r="BR78" s="107"/>
      <c r="BS78" s="825"/>
      <c r="BT78" s="826"/>
      <c r="BU78" s="826"/>
      <c r="BV78" s="826"/>
      <c r="BW78" s="826"/>
      <c r="BX78" s="826"/>
      <c r="BY78" s="826"/>
      <c r="BZ78" s="826"/>
      <c r="CA78" s="826"/>
      <c r="CB78" s="826"/>
      <c r="CC78" s="826"/>
      <c r="CD78" s="826"/>
      <c r="CE78" s="826"/>
      <c r="CF78" s="826"/>
      <c r="CG78" s="831"/>
      <c r="CH78" s="828"/>
      <c r="CI78" s="829"/>
      <c r="CJ78" s="829"/>
      <c r="CK78" s="829"/>
      <c r="CL78" s="830"/>
      <c r="CM78" s="828"/>
      <c r="CN78" s="829"/>
      <c r="CO78" s="829"/>
      <c r="CP78" s="829"/>
      <c r="CQ78" s="830"/>
      <c r="CR78" s="828"/>
      <c r="CS78" s="829"/>
      <c r="CT78" s="829"/>
      <c r="CU78" s="829"/>
      <c r="CV78" s="830"/>
      <c r="CW78" s="828"/>
      <c r="CX78" s="829"/>
      <c r="CY78" s="829"/>
      <c r="CZ78" s="829"/>
      <c r="DA78" s="830"/>
      <c r="DB78" s="828"/>
      <c r="DC78" s="829"/>
      <c r="DD78" s="829"/>
      <c r="DE78" s="829"/>
      <c r="DF78" s="830"/>
      <c r="DG78" s="828"/>
      <c r="DH78" s="829"/>
      <c r="DI78" s="829"/>
      <c r="DJ78" s="829"/>
      <c r="DK78" s="830"/>
      <c r="DL78" s="828"/>
      <c r="DM78" s="829"/>
      <c r="DN78" s="829"/>
      <c r="DO78" s="829"/>
      <c r="DP78" s="830"/>
      <c r="DQ78" s="828"/>
      <c r="DR78" s="829"/>
      <c r="DS78" s="829"/>
      <c r="DT78" s="829"/>
      <c r="DU78" s="830"/>
      <c r="DV78" s="825"/>
      <c r="DW78" s="826"/>
      <c r="DX78" s="826"/>
      <c r="DY78" s="826"/>
      <c r="DZ78" s="827"/>
      <c r="EA78" s="93"/>
    </row>
    <row r="79" spans="1:131" ht="26.25" customHeight="1" x14ac:dyDescent="0.2">
      <c r="A79" s="102">
        <v>12</v>
      </c>
      <c r="B79" s="839"/>
      <c r="C79" s="840"/>
      <c r="D79" s="840"/>
      <c r="E79" s="840"/>
      <c r="F79" s="840"/>
      <c r="G79" s="840"/>
      <c r="H79" s="840"/>
      <c r="I79" s="840"/>
      <c r="J79" s="840"/>
      <c r="K79" s="840"/>
      <c r="L79" s="840"/>
      <c r="M79" s="840"/>
      <c r="N79" s="840"/>
      <c r="O79" s="840"/>
      <c r="P79" s="841"/>
      <c r="Q79" s="842"/>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799"/>
      <c r="AP79" s="799"/>
      <c r="AQ79" s="799"/>
      <c r="AR79" s="799"/>
      <c r="AS79" s="799"/>
      <c r="AT79" s="799"/>
      <c r="AU79" s="799"/>
      <c r="AV79" s="799"/>
      <c r="AW79" s="799"/>
      <c r="AX79" s="799"/>
      <c r="AY79" s="799"/>
      <c r="AZ79" s="796"/>
      <c r="BA79" s="796"/>
      <c r="BB79" s="796"/>
      <c r="BC79" s="796"/>
      <c r="BD79" s="797"/>
      <c r="BE79" s="105"/>
      <c r="BF79" s="105"/>
      <c r="BG79" s="105"/>
      <c r="BH79" s="105"/>
      <c r="BI79" s="105"/>
      <c r="BJ79" s="93"/>
      <c r="BK79" s="93"/>
      <c r="BL79" s="93"/>
      <c r="BM79" s="93"/>
      <c r="BN79" s="93"/>
      <c r="BO79" s="105"/>
      <c r="BP79" s="105"/>
      <c r="BQ79" s="102">
        <v>73</v>
      </c>
      <c r="BR79" s="107"/>
      <c r="BS79" s="825"/>
      <c r="BT79" s="826"/>
      <c r="BU79" s="826"/>
      <c r="BV79" s="826"/>
      <c r="BW79" s="826"/>
      <c r="BX79" s="826"/>
      <c r="BY79" s="826"/>
      <c r="BZ79" s="826"/>
      <c r="CA79" s="826"/>
      <c r="CB79" s="826"/>
      <c r="CC79" s="826"/>
      <c r="CD79" s="826"/>
      <c r="CE79" s="826"/>
      <c r="CF79" s="826"/>
      <c r="CG79" s="831"/>
      <c r="CH79" s="828"/>
      <c r="CI79" s="829"/>
      <c r="CJ79" s="829"/>
      <c r="CK79" s="829"/>
      <c r="CL79" s="830"/>
      <c r="CM79" s="828"/>
      <c r="CN79" s="829"/>
      <c r="CO79" s="829"/>
      <c r="CP79" s="829"/>
      <c r="CQ79" s="830"/>
      <c r="CR79" s="828"/>
      <c r="CS79" s="829"/>
      <c r="CT79" s="829"/>
      <c r="CU79" s="829"/>
      <c r="CV79" s="830"/>
      <c r="CW79" s="828"/>
      <c r="CX79" s="829"/>
      <c r="CY79" s="829"/>
      <c r="CZ79" s="829"/>
      <c r="DA79" s="830"/>
      <c r="DB79" s="828"/>
      <c r="DC79" s="829"/>
      <c r="DD79" s="829"/>
      <c r="DE79" s="829"/>
      <c r="DF79" s="830"/>
      <c r="DG79" s="828"/>
      <c r="DH79" s="829"/>
      <c r="DI79" s="829"/>
      <c r="DJ79" s="829"/>
      <c r="DK79" s="830"/>
      <c r="DL79" s="828"/>
      <c r="DM79" s="829"/>
      <c r="DN79" s="829"/>
      <c r="DO79" s="829"/>
      <c r="DP79" s="830"/>
      <c r="DQ79" s="828"/>
      <c r="DR79" s="829"/>
      <c r="DS79" s="829"/>
      <c r="DT79" s="829"/>
      <c r="DU79" s="830"/>
      <c r="DV79" s="825"/>
      <c r="DW79" s="826"/>
      <c r="DX79" s="826"/>
      <c r="DY79" s="826"/>
      <c r="DZ79" s="827"/>
      <c r="EA79" s="93"/>
    </row>
    <row r="80" spans="1:131" ht="26.25" customHeight="1" x14ac:dyDescent="0.2">
      <c r="A80" s="102">
        <v>13</v>
      </c>
      <c r="B80" s="839"/>
      <c r="C80" s="840"/>
      <c r="D80" s="840"/>
      <c r="E80" s="840"/>
      <c r="F80" s="840"/>
      <c r="G80" s="840"/>
      <c r="H80" s="840"/>
      <c r="I80" s="840"/>
      <c r="J80" s="840"/>
      <c r="K80" s="840"/>
      <c r="L80" s="840"/>
      <c r="M80" s="840"/>
      <c r="N80" s="840"/>
      <c r="O80" s="840"/>
      <c r="P80" s="841"/>
      <c r="Q80" s="842"/>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796"/>
      <c r="BA80" s="796"/>
      <c r="BB80" s="796"/>
      <c r="BC80" s="796"/>
      <c r="BD80" s="797"/>
      <c r="BE80" s="105"/>
      <c r="BF80" s="105"/>
      <c r="BG80" s="105"/>
      <c r="BH80" s="105"/>
      <c r="BI80" s="105"/>
      <c r="BJ80" s="105"/>
      <c r="BK80" s="105"/>
      <c r="BL80" s="105"/>
      <c r="BM80" s="105"/>
      <c r="BN80" s="105"/>
      <c r="BO80" s="105"/>
      <c r="BP80" s="105"/>
      <c r="BQ80" s="102">
        <v>74</v>
      </c>
      <c r="BR80" s="107"/>
      <c r="BS80" s="825"/>
      <c r="BT80" s="826"/>
      <c r="BU80" s="826"/>
      <c r="BV80" s="826"/>
      <c r="BW80" s="826"/>
      <c r="BX80" s="826"/>
      <c r="BY80" s="826"/>
      <c r="BZ80" s="826"/>
      <c r="CA80" s="826"/>
      <c r="CB80" s="826"/>
      <c r="CC80" s="826"/>
      <c r="CD80" s="826"/>
      <c r="CE80" s="826"/>
      <c r="CF80" s="826"/>
      <c r="CG80" s="831"/>
      <c r="CH80" s="828"/>
      <c r="CI80" s="829"/>
      <c r="CJ80" s="829"/>
      <c r="CK80" s="829"/>
      <c r="CL80" s="830"/>
      <c r="CM80" s="828"/>
      <c r="CN80" s="829"/>
      <c r="CO80" s="829"/>
      <c r="CP80" s="829"/>
      <c r="CQ80" s="830"/>
      <c r="CR80" s="828"/>
      <c r="CS80" s="829"/>
      <c r="CT80" s="829"/>
      <c r="CU80" s="829"/>
      <c r="CV80" s="830"/>
      <c r="CW80" s="828"/>
      <c r="CX80" s="829"/>
      <c r="CY80" s="829"/>
      <c r="CZ80" s="829"/>
      <c r="DA80" s="830"/>
      <c r="DB80" s="828"/>
      <c r="DC80" s="829"/>
      <c r="DD80" s="829"/>
      <c r="DE80" s="829"/>
      <c r="DF80" s="830"/>
      <c r="DG80" s="828"/>
      <c r="DH80" s="829"/>
      <c r="DI80" s="829"/>
      <c r="DJ80" s="829"/>
      <c r="DK80" s="830"/>
      <c r="DL80" s="828"/>
      <c r="DM80" s="829"/>
      <c r="DN80" s="829"/>
      <c r="DO80" s="829"/>
      <c r="DP80" s="830"/>
      <c r="DQ80" s="828"/>
      <c r="DR80" s="829"/>
      <c r="DS80" s="829"/>
      <c r="DT80" s="829"/>
      <c r="DU80" s="830"/>
      <c r="DV80" s="825"/>
      <c r="DW80" s="826"/>
      <c r="DX80" s="826"/>
      <c r="DY80" s="826"/>
      <c r="DZ80" s="827"/>
      <c r="EA80" s="93"/>
    </row>
    <row r="81" spans="1:131" ht="26.25" customHeight="1" x14ac:dyDescent="0.2">
      <c r="A81" s="102">
        <v>14</v>
      </c>
      <c r="B81" s="839"/>
      <c r="C81" s="840"/>
      <c r="D81" s="840"/>
      <c r="E81" s="840"/>
      <c r="F81" s="840"/>
      <c r="G81" s="840"/>
      <c r="H81" s="840"/>
      <c r="I81" s="840"/>
      <c r="J81" s="840"/>
      <c r="K81" s="840"/>
      <c r="L81" s="840"/>
      <c r="M81" s="840"/>
      <c r="N81" s="840"/>
      <c r="O81" s="840"/>
      <c r="P81" s="841"/>
      <c r="Q81" s="842"/>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c r="AR81" s="799"/>
      <c r="AS81" s="799"/>
      <c r="AT81" s="799"/>
      <c r="AU81" s="799"/>
      <c r="AV81" s="799"/>
      <c r="AW81" s="799"/>
      <c r="AX81" s="799"/>
      <c r="AY81" s="799"/>
      <c r="AZ81" s="796"/>
      <c r="BA81" s="796"/>
      <c r="BB81" s="796"/>
      <c r="BC81" s="796"/>
      <c r="BD81" s="797"/>
      <c r="BE81" s="105"/>
      <c r="BF81" s="105"/>
      <c r="BG81" s="105"/>
      <c r="BH81" s="105"/>
      <c r="BI81" s="105"/>
      <c r="BJ81" s="105"/>
      <c r="BK81" s="105"/>
      <c r="BL81" s="105"/>
      <c r="BM81" s="105"/>
      <c r="BN81" s="105"/>
      <c r="BO81" s="105"/>
      <c r="BP81" s="105"/>
      <c r="BQ81" s="102">
        <v>75</v>
      </c>
      <c r="BR81" s="107"/>
      <c r="BS81" s="825"/>
      <c r="BT81" s="826"/>
      <c r="BU81" s="826"/>
      <c r="BV81" s="826"/>
      <c r="BW81" s="826"/>
      <c r="BX81" s="826"/>
      <c r="BY81" s="826"/>
      <c r="BZ81" s="826"/>
      <c r="CA81" s="826"/>
      <c r="CB81" s="826"/>
      <c r="CC81" s="826"/>
      <c r="CD81" s="826"/>
      <c r="CE81" s="826"/>
      <c r="CF81" s="826"/>
      <c r="CG81" s="831"/>
      <c r="CH81" s="828"/>
      <c r="CI81" s="829"/>
      <c r="CJ81" s="829"/>
      <c r="CK81" s="829"/>
      <c r="CL81" s="830"/>
      <c r="CM81" s="828"/>
      <c r="CN81" s="829"/>
      <c r="CO81" s="829"/>
      <c r="CP81" s="829"/>
      <c r="CQ81" s="830"/>
      <c r="CR81" s="828"/>
      <c r="CS81" s="829"/>
      <c r="CT81" s="829"/>
      <c r="CU81" s="829"/>
      <c r="CV81" s="830"/>
      <c r="CW81" s="828"/>
      <c r="CX81" s="829"/>
      <c r="CY81" s="829"/>
      <c r="CZ81" s="829"/>
      <c r="DA81" s="830"/>
      <c r="DB81" s="828"/>
      <c r="DC81" s="829"/>
      <c r="DD81" s="829"/>
      <c r="DE81" s="829"/>
      <c r="DF81" s="830"/>
      <c r="DG81" s="828"/>
      <c r="DH81" s="829"/>
      <c r="DI81" s="829"/>
      <c r="DJ81" s="829"/>
      <c r="DK81" s="830"/>
      <c r="DL81" s="828"/>
      <c r="DM81" s="829"/>
      <c r="DN81" s="829"/>
      <c r="DO81" s="829"/>
      <c r="DP81" s="830"/>
      <c r="DQ81" s="828"/>
      <c r="DR81" s="829"/>
      <c r="DS81" s="829"/>
      <c r="DT81" s="829"/>
      <c r="DU81" s="830"/>
      <c r="DV81" s="825"/>
      <c r="DW81" s="826"/>
      <c r="DX81" s="826"/>
      <c r="DY81" s="826"/>
      <c r="DZ81" s="827"/>
      <c r="EA81" s="93"/>
    </row>
    <row r="82" spans="1:131" ht="26.25" customHeight="1" x14ac:dyDescent="0.2">
      <c r="A82" s="102">
        <v>15</v>
      </c>
      <c r="B82" s="839"/>
      <c r="C82" s="840"/>
      <c r="D82" s="840"/>
      <c r="E82" s="840"/>
      <c r="F82" s="840"/>
      <c r="G82" s="840"/>
      <c r="H82" s="840"/>
      <c r="I82" s="840"/>
      <c r="J82" s="840"/>
      <c r="K82" s="840"/>
      <c r="L82" s="840"/>
      <c r="M82" s="840"/>
      <c r="N82" s="840"/>
      <c r="O82" s="840"/>
      <c r="P82" s="841"/>
      <c r="Q82" s="842"/>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796"/>
      <c r="BA82" s="796"/>
      <c r="BB82" s="796"/>
      <c r="BC82" s="796"/>
      <c r="BD82" s="797"/>
      <c r="BE82" s="105"/>
      <c r="BF82" s="105"/>
      <c r="BG82" s="105"/>
      <c r="BH82" s="105"/>
      <c r="BI82" s="105"/>
      <c r="BJ82" s="105"/>
      <c r="BK82" s="105"/>
      <c r="BL82" s="105"/>
      <c r="BM82" s="105"/>
      <c r="BN82" s="105"/>
      <c r="BO82" s="105"/>
      <c r="BP82" s="105"/>
      <c r="BQ82" s="102">
        <v>76</v>
      </c>
      <c r="BR82" s="107"/>
      <c r="BS82" s="825"/>
      <c r="BT82" s="826"/>
      <c r="BU82" s="826"/>
      <c r="BV82" s="826"/>
      <c r="BW82" s="826"/>
      <c r="BX82" s="826"/>
      <c r="BY82" s="826"/>
      <c r="BZ82" s="826"/>
      <c r="CA82" s="826"/>
      <c r="CB82" s="826"/>
      <c r="CC82" s="826"/>
      <c r="CD82" s="826"/>
      <c r="CE82" s="826"/>
      <c r="CF82" s="826"/>
      <c r="CG82" s="831"/>
      <c r="CH82" s="828"/>
      <c r="CI82" s="829"/>
      <c r="CJ82" s="829"/>
      <c r="CK82" s="829"/>
      <c r="CL82" s="830"/>
      <c r="CM82" s="828"/>
      <c r="CN82" s="829"/>
      <c r="CO82" s="829"/>
      <c r="CP82" s="829"/>
      <c r="CQ82" s="830"/>
      <c r="CR82" s="828"/>
      <c r="CS82" s="829"/>
      <c r="CT82" s="829"/>
      <c r="CU82" s="829"/>
      <c r="CV82" s="830"/>
      <c r="CW82" s="828"/>
      <c r="CX82" s="829"/>
      <c r="CY82" s="829"/>
      <c r="CZ82" s="829"/>
      <c r="DA82" s="830"/>
      <c r="DB82" s="828"/>
      <c r="DC82" s="829"/>
      <c r="DD82" s="829"/>
      <c r="DE82" s="829"/>
      <c r="DF82" s="830"/>
      <c r="DG82" s="828"/>
      <c r="DH82" s="829"/>
      <c r="DI82" s="829"/>
      <c r="DJ82" s="829"/>
      <c r="DK82" s="830"/>
      <c r="DL82" s="828"/>
      <c r="DM82" s="829"/>
      <c r="DN82" s="829"/>
      <c r="DO82" s="829"/>
      <c r="DP82" s="830"/>
      <c r="DQ82" s="828"/>
      <c r="DR82" s="829"/>
      <c r="DS82" s="829"/>
      <c r="DT82" s="829"/>
      <c r="DU82" s="830"/>
      <c r="DV82" s="825"/>
      <c r="DW82" s="826"/>
      <c r="DX82" s="826"/>
      <c r="DY82" s="826"/>
      <c r="DZ82" s="827"/>
      <c r="EA82" s="93"/>
    </row>
    <row r="83" spans="1:131" ht="26.25" customHeight="1" x14ac:dyDescent="0.2">
      <c r="A83" s="102">
        <v>16</v>
      </c>
      <c r="B83" s="839"/>
      <c r="C83" s="840"/>
      <c r="D83" s="840"/>
      <c r="E83" s="840"/>
      <c r="F83" s="840"/>
      <c r="G83" s="840"/>
      <c r="H83" s="840"/>
      <c r="I83" s="840"/>
      <c r="J83" s="840"/>
      <c r="K83" s="840"/>
      <c r="L83" s="840"/>
      <c r="M83" s="840"/>
      <c r="N83" s="840"/>
      <c r="O83" s="840"/>
      <c r="P83" s="841"/>
      <c r="Q83" s="842"/>
      <c r="R83" s="799"/>
      <c r="S83" s="799"/>
      <c r="T83" s="799"/>
      <c r="U83" s="799"/>
      <c r="V83" s="799"/>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799"/>
      <c r="AY83" s="799"/>
      <c r="AZ83" s="796"/>
      <c r="BA83" s="796"/>
      <c r="BB83" s="796"/>
      <c r="BC83" s="796"/>
      <c r="BD83" s="797"/>
      <c r="BE83" s="105"/>
      <c r="BF83" s="105"/>
      <c r="BG83" s="105"/>
      <c r="BH83" s="105"/>
      <c r="BI83" s="105"/>
      <c r="BJ83" s="105"/>
      <c r="BK83" s="105"/>
      <c r="BL83" s="105"/>
      <c r="BM83" s="105"/>
      <c r="BN83" s="105"/>
      <c r="BO83" s="105"/>
      <c r="BP83" s="105"/>
      <c r="BQ83" s="102">
        <v>77</v>
      </c>
      <c r="BR83" s="107"/>
      <c r="BS83" s="825"/>
      <c r="BT83" s="826"/>
      <c r="BU83" s="826"/>
      <c r="BV83" s="826"/>
      <c r="BW83" s="826"/>
      <c r="BX83" s="826"/>
      <c r="BY83" s="826"/>
      <c r="BZ83" s="826"/>
      <c r="CA83" s="826"/>
      <c r="CB83" s="826"/>
      <c r="CC83" s="826"/>
      <c r="CD83" s="826"/>
      <c r="CE83" s="826"/>
      <c r="CF83" s="826"/>
      <c r="CG83" s="831"/>
      <c r="CH83" s="828"/>
      <c r="CI83" s="829"/>
      <c r="CJ83" s="829"/>
      <c r="CK83" s="829"/>
      <c r="CL83" s="830"/>
      <c r="CM83" s="828"/>
      <c r="CN83" s="829"/>
      <c r="CO83" s="829"/>
      <c r="CP83" s="829"/>
      <c r="CQ83" s="830"/>
      <c r="CR83" s="828"/>
      <c r="CS83" s="829"/>
      <c r="CT83" s="829"/>
      <c r="CU83" s="829"/>
      <c r="CV83" s="830"/>
      <c r="CW83" s="828"/>
      <c r="CX83" s="829"/>
      <c r="CY83" s="829"/>
      <c r="CZ83" s="829"/>
      <c r="DA83" s="830"/>
      <c r="DB83" s="828"/>
      <c r="DC83" s="829"/>
      <c r="DD83" s="829"/>
      <c r="DE83" s="829"/>
      <c r="DF83" s="830"/>
      <c r="DG83" s="828"/>
      <c r="DH83" s="829"/>
      <c r="DI83" s="829"/>
      <c r="DJ83" s="829"/>
      <c r="DK83" s="830"/>
      <c r="DL83" s="828"/>
      <c r="DM83" s="829"/>
      <c r="DN83" s="829"/>
      <c r="DO83" s="829"/>
      <c r="DP83" s="830"/>
      <c r="DQ83" s="828"/>
      <c r="DR83" s="829"/>
      <c r="DS83" s="829"/>
      <c r="DT83" s="829"/>
      <c r="DU83" s="830"/>
      <c r="DV83" s="825"/>
      <c r="DW83" s="826"/>
      <c r="DX83" s="826"/>
      <c r="DY83" s="826"/>
      <c r="DZ83" s="827"/>
      <c r="EA83" s="93"/>
    </row>
    <row r="84" spans="1:131" ht="26.25" customHeight="1" x14ac:dyDescent="0.2">
      <c r="A84" s="102">
        <v>17</v>
      </c>
      <c r="B84" s="839"/>
      <c r="C84" s="840"/>
      <c r="D84" s="840"/>
      <c r="E84" s="840"/>
      <c r="F84" s="840"/>
      <c r="G84" s="840"/>
      <c r="H84" s="840"/>
      <c r="I84" s="840"/>
      <c r="J84" s="840"/>
      <c r="K84" s="840"/>
      <c r="L84" s="840"/>
      <c r="M84" s="840"/>
      <c r="N84" s="840"/>
      <c r="O84" s="840"/>
      <c r="P84" s="841"/>
      <c r="Q84" s="842"/>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799"/>
      <c r="AU84" s="799"/>
      <c r="AV84" s="799"/>
      <c r="AW84" s="799"/>
      <c r="AX84" s="799"/>
      <c r="AY84" s="799"/>
      <c r="AZ84" s="796"/>
      <c r="BA84" s="796"/>
      <c r="BB84" s="796"/>
      <c r="BC84" s="796"/>
      <c r="BD84" s="797"/>
      <c r="BE84" s="105"/>
      <c r="BF84" s="105"/>
      <c r="BG84" s="105"/>
      <c r="BH84" s="105"/>
      <c r="BI84" s="105"/>
      <c r="BJ84" s="105"/>
      <c r="BK84" s="105"/>
      <c r="BL84" s="105"/>
      <c r="BM84" s="105"/>
      <c r="BN84" s="105"/>
      <c r="BO84" s="105"/>
      <c r="BP84" s="105"/>
      <c r="BQ84" s="102">
        <v>78</v>
      </c>
      <c r="BR84" s="107"/>
      <c r="BS84" s="825"/>
      <c r="BT84" s="826"/>
      <c r="BU84" s="826"/>
      <c r="BV84" s="826"/>
      <c r="BW84" s="826"/>
      <c r="BX84" s="826"/>
      <c r="BY84" s="826"/>
      <c r="BZ84" s="826"/>
      <c r="CA84" s="826"/>
      <c r="CB84" s="826"/>
      <c r="CC84" s="826"/>
      <c r="CD84" s="826"/>
      <c r="CE84" s="826"/>
      <c r="CF84" s="826"/>
      <c r="CG84" s="831"/>
      <c r="CH84" s="828"/>
      <c r="CI84" s="829"/>
      <c r="CJ84" s="829"/>
      <c r="CK84" s="829"/>
      <c r="CL84" s="830"/>
      <c r="CM84" s="828"/>
      <c r="CN84" s="829"/>
      <c r="CO84" s="829"/>
      <c r="CP84" s="829"/>
      <c r="CQ84" s="830"/>
      <c r="CR84" s="828"/>
      <c r="CS84" s="829"/>
      <c r="CT84" s="829"/>
      <c r="CU84" s="829"/>
      <c r="CV84" s="830"/>
      <c r="CW84" s="828"/>
      <c r="CX84" s="829"/>
      <c r="CY84" s="829"/>
      <c r="CZ84" s="829"/>
      <c r="DA84" s="830"/>
      <c r="DB84" s="828"/>
      <c r="DC84" s="829"/>
      <c r="DD84" s="829"/>
      <c r="DE84" s="829"/>
      <c r="DF84" s="830"/>
      <c r="DG84" s="828"/>
      <c r="DH84" s="829"/>
      <c r="DI84" s="829"/>
      <c r="DJ84" s="829"/>
      <c r="DK84" s="830"/>
      <c r="DL84" s="828"/>
      <c r="DM84" s="829"/>
      <c r="DN84" s="829"/>
      <c r="DO84" s="829"/>
      <c r="DP84" s="830"/>
      <c r="DQ84" s="828"/>
      <c r="DR84" s="829"/>
      <c r="DS84" s="829"/>
      <c r="DT84" s="829"/>
      <c r="DU84" s="830"/>
      <c r="DV84" s="825"/>
      <c r="DW84" s="826"/>
      <c r="DX84" s="826"/>
      <c r="DY84" s="826"/>
      <c r="DZ84" s="827"/>
      <c r="EA84" s="93"/>
    </row>
    <row r="85" spans="1:131" ht="26.25" customHeight="1" x14ac:dyDescent="0.2">
      <c r="A85" s="102">
        <v>18</v>
      </c>
      <c r="B85" s="839"/>
      <c r="C85" s="840"/>
      <c r="D85" s="840"/>
      <c r="E85" s="840"/>
      <c r="F85" s="840"/>
      <c r="G85" s="840"/>
      <c r="H85" s="840"/>
      <c r="I85" s="840"/>
      <c r="J85" s="840"/>
      <c r="K85" s="840"/>
      <c r="L85" s="840"/>
      <c r="M85" s="840"/>
      <c r="N85" s="840"/>
      <c r="O85" s="840"/>
      <c r="P85" s="841"/>
      <c r="Q85" s="842"/>
      <c r="R85" s="799"/>
      <c r="S85" s="799"/>
      <c r="T85" s="799"/>
      <c r="U85" s="799"/>
      <c r="V85" s="799"/>
      <c r="W85" s="799"/>
      <c r="X85" s="799"/>
      <c r="Y85" s="799"/>
      <c r="Z85" s="799"/>
      <c r="AA85" s="799"/>
      <c r="AB85" s="799"/>
      <c r="AC85" s="799"/>
      <c r="AD85" s="799"/>
      <c r="AE85" s="799"/>
      <c r="AF85" s="799"/>
      <c r="AG85" s="799"/>
      <c r="AH85" s="799"/>
      <c r="AI85" s="799"/>
      <c r="AJ85" s="799"/>
      <c r="AK85" s="799"/>
      <c r="AL85" s="799"/>
      <c r="AM85" s="799"/>
      <c r="AN85" s="799"/>
      <c r="AO85" s="799"/>
      <c r="AP85" s="799"/>
      <c r="AQ85" s="799"/>
      <c r="AR85" s="799"/>
      <c r="AS85" s="799"/>
      <c r="AT85" s="799"/>
      <c r="AU85" s="799"/>
      <c r="AV85" s="799"/>
      <c r="AW85" s="799"/>
      <c r="AX85" s="799"/>
      <c r="AY85" s="799"/>
      <c r="AZ85" s="796"/>
      <c r="BA85" s="796"/>
      <c r="BB85" s="796"/>
      <c r="BC85" s="796"/>
      <c r="BD85" s="797"/>
      <c r="BE85" s="105"/>
      <c r="BF85" s="105"/>
      <c r="BG85" s="105"/>
      <c r="BH85" s="105"/>
      <c r="BI85" s="105"/>
      <c r="BJ85" s="105"/>
      <c r="BK85" s="105"/>
      <c r="BL85" s="105"/>
      <c r="BM85" s="105"/>
      <c r="BN85" s="105"/>
      <c r="BO85" s="105"/>
      <c r="BP85" s="105"/>
      <c r="BQ85" s="102">
        <v>79</v>
      </c>
      <c r="BR85" s="107"/>
      <c r="BS85" s="825"/>
      <c r="BT85" s="826"/>
      <c r="BU85" s="826"/>
      <c r="BV85" s="826"/>
      <c r="BW85" s="826"/>
      <c r="BX85" s="826"/>
      <c r="BY85" s="826"/>
      <c r="BZ85" s="826"/>
      <c r="CA85" s="826"/>
      <c r="CB85" s="826"/>
      <c r="CC85" s="826"/>
      <c r="CD85" s="826"/>
      <c r="CE85" s="826"/>
      <c r="CF85" s="826"/>
      <c r="CG85" s="831"/>
      <c r="CH85" s="828"/>
      <c r="CI85" s="829"/>
      <c r="CJ85" s="829"/>
      <c r="CK85" s="829"/>
      <c r="CL85" s="830"/>
      <c r="CM85" s="828"/>
      <c r="CN85" s="829"/>
      <c r="CO85" s="829"/>
      <c r="CP85" s="829"/>
      <c r="CQ85" s="830"/>
      <c r="CR85" s="828"/>
      <c r="CS85" s="829"/>
      <c r="CT85" s="829"/>
      <c r="CU85" s="829"/>
      <c r="CV85" s="830"/>
      <c r="CW85" s="828"/>
      <c r="CX85" s="829"/>
      <c r="CY85" s="829"/>
      <c r="CZ85" s="829"/>
      <c r="DA85" s="830"/>
      <c r="DB85" s="828"/>
      <c r="DC85" s="829"/>
      <c r="DD85" s="829"/>
      <c r="DE85" s="829"/>
      <c r="DF85" s="830"/>
      <c r="DG85" s="828"/>
      <c r="DH85" s="829"/>
      <c r="DI85" s="829"/>
      <c r="DJ85" s="829"/>
      <c r="DK85" s="830"/>
      <c r="DL85" s="828"/>
      <c r="DM85" s="829"/>
      <c r="DN85" s="829"/>
      <c r="DO85" s="829"/>
      <c r="DP85" s="830"/>
      <c r="DQ85" s="828"/>
      <c r="DR85" s="829"/>
      <c r="DS85" s="829"/>
      <c r="DT85" s="829"/>
      <c r="DU85" s="830"/>
      <c r="DV85" s="825"/>
      <c r="DW85" s="826"/>
      <c r="DX85" s="826"/>
      <c r="DY85" s="826"/>
      <c r="DZ85" s="827"/>
      <c r="EA85" s="93"/>
    </row>
    <row r="86" spans="1:131" ht="26.25" customHeight="1" x14ac:dyDescent="0.2">
      <c r="A86" s="102">
        <v>19</v>
      </c>
      <c r="B86" s="839"/>
      <c r="C86" s="840"/>
      <c r="D86" s="840"/>
      <c r="E86" s="840"/>
      <c r="F86" s="840"/>
      <c r="G86" s="840"/>
      <c r="H86" s="840"/>
      <c r="I86" s="840"/>
      <c r="J86" s="840"/>
      <c r="K86" s="840"/>
      <c r="L86" s="840"/>
      <c r="M86" s="840"/>
      <c r="N86" s="840"/>
      <c r="O86" s="840"/>
      <c r="P86" s="841"/>
      <c r="Q86" s="842"/>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c r="AY86" s="799"/>
      <c r="AZ86" s="796"/>
      <c r="BA86" s="796"/>
      <c r="BB86" s="796"/>
      <c r="BC86" s="796"/>
      <c r="BD86" s="797"/>
      <c r="BE86" s="105"/>
      <c r="BF86" s="105"/>
      <c r="BG86" s="105"/>
      <c r="BH86" s="105"/>
      <c r="BI86" s="105"/>
      <c r="BJ86" s="105"/>
      <c r="BK86" s="105"/>
      <c r="BL86" s="105"/>
      <c r="BM86" s="105"/>
      <c r="BN86" s="105"/>
      <c r="BO86" s="105"/>
      <c r="BP86" s="105"/>
      <c r="BQ86" s="102">
        <v>80</v>
      </c>
      <c r="BR86" s="107"/>
      <c r="BS86" s="825"/>
      <c r="BT86" s="826"/>
      <c r="BU86" s="826"/>
      <c r="BV86" s="826"/>
      <c r="BW86" s="826"/>
      <c r="BX86" s="826"/>
      <c r="BY86" s="826"/>
      <c r="BZ86" s="826"/>
      <c r="CA86" s="826"/>
      <c r="CB86" s="826"/>
      <c r="CC86" s="826"/>
      <c r="CD86" s="826"/>
      <c r="CE86" s="826"/>
      <c r="CF86" s="826"/>
      <c r="CG86" s="831"/>
      <c r="CH86" s="828"/>
      <c r="CI86" s="829"/>
      <c r="CJ86" s="829"/>
      <c r="CK86" s="829"/>
      <c r="CL86" s="830"/>
      <c r="CM86" s="828"/>
      <c r="CN86" s="829"/>
      <c r="CO86" s="829"/>
      <c r="CP86" s="829"/>
      <c r="CQ86" s="830"/>
      <c r="CR86" s="828"/>
      <c r="CS86" s="829"/>
      <c r="CT86" s="829"/>
      <c r="CU86" s="829"/>
      <c r="CV86" s="830"/>
      <c r="CW86" s="828"/>
      <c r="CX86" s="829"/>
      <c r="CY86" s="829"/>
      <c r="CZ86" s="829"/>
      <c r="DA86" s="830"/>
      <c r="DB86" s="828"/>
      <c r="DC86" s="829"/>
      <c r="DD86" s="829"/>
      <c r="DE86" s="829"/>
      <c r="DF86" s="830"/>
      <c r="DG86" s="828"/>
      <c r="DH86" s="829"/>
      <c r="DI86" s="829"/>
      <c r="DJ86" s="829"/>
      <c r="DK86" s="830"/>
      <c r="DL86" s="828"/>
      <c r="DM86" s="829"/>
      <c r="DN86" s="829"/>
      <c r="DO86" s="829"/>
      <c r="DP86" s="830"/>
      <c r="DQ86" s="828"/>
      <c r="DR86" s="829"/>
      <c r="DS86" s="829"/>
      <c r="DT86" s="829"/>
      <c r="DU86" s="830"/>
      <c r="DV86" s="825"/>
      <c r="DW86" s="826"/>
      <c r="DX86" s="826"/>
      <c r="DY86" s="826"/>
      <c r="DZ86" s="827"/>
      <c r="EA86" s="93"/>
    </row>
    <row r="87" spans="1:131" ht="26.25" customHeight="1" x14ac:dyDescent="0.2">
      <c r="A87" s="108">
        <v>20</v>
      </c>
      <c r="B87" s="846"/>
      <c r="C87" s="847"/>
      <c r="D87" s="847"/>
      <c r="E87" s="847"/>
      <c r="F87" s="847"/>
      <c r="G87" s="847"/>
      <c r="H87" s="847"/>
      <c r="I87" s="847"/>
      <c r="J87" s="847"/>
      <c r="K87" s="847"/>
      <c r="L87" s="847"/>
      <c r="M87" s="847"/>
      <c r="N87" s="847"/>
      <c r="O87" s="847"/>
      <c r="P87" s="848"/>
      <c r="Q87" s="849"/>
      <c r="R87" s="850"/>
      <c r="S87" s="850"/>
      <c r="T87" s="850"/>
      <c r="U87" s="850"/>
      <c r="V87" s="850"/>
      <c r="W87" s="850"/>
      <c r="X87" s="850"/>
      <c r="Y87" s="850"/>
      <c r="Z87" s="850"/>
      <c r="AA87" s="850"/>
      <c r="AB87" s="850"/>
      <c r="AC87" s="850"/>
      <c r="AD87" s="850"/>
      <c r="AE87" s="850"/>
      <c r="AF87" s="850"/>
      <c r="AG87" s="850"/>
      <c r="AH87" s="850"/>
      <c r="AI87" s="850"/>
      <c r="AJ87" s="850"/>
      <c r="AK87" s="850"/>
      <c r="AL87" s="850"/>
      <c r="AM87" s="850"/>
      <c r="AN87" s="850"/>
      <c r="AO87" s="850"/>
      <c r="AP87" s="850"/>
      <c r="AQ87" s="850"/>
      <c r="AR87" s="850"/>
      <c r="AS87" s="850"/>
      <c r="AT87" s="850"/>
      <c r="AU87" s="850"/>
      <c r="AV87" s="850"/>
      <c r="AW87" s="850"/>
      <c r="AX87" s="850"/>
      <c r="AY87" s="850"/>
      <c r="AZ87" s="851"/>
      <c r="BA87" s="851"/>
      <c r="BB87" s="851"/>
      <c r="BC87" s="851"/>
      <c r="BD87" s="852"/>
      <c r="BE87" s="105"/>
      <c r="BF87" s="105"/>
      <c r="BG87" s="105"/>
      <c r="BH87" s="105"/>
      <c r="BI87" s="105"/>
      <c r="BJ87" s="105"/>
      <c r="BK87" s="105"/>
      <c r="BL87" s="105"/>
      <c r="BM87" s="105"/>
      <c r="BN87" s="105"/>
      <c r="BO87" s="105"/>
      <c r="BP87" s="105"/>
      <c r="BQ87" s="102">
        <v>81</v>
      </c>
      <c r="BR87" s="107"/>
      <c r="BS87" s="825"/>
      <c r="BT87" s="826"/>
      <c r="BU87" s="826"/>
      <c r="BV87" s="826"/>
      <c r="BW87" s="826"/>
      <c r="BX87" s="826"/>
      <c r="BY87" s="826"/>
      <c r="BZ87" s="826"/>
      <c r="CA87" s="826"/>
      <c r="CB87" s="826"/>
      <c r="CC87" s="826"/>
      <c r="CD87" s="826"/>
      <c r="CE87" s="826"/>
      <c r="CF87" s="826"/>
      <c r="CG87" s="831"/>
      <c r="CH87" s="828"/>
      <c r="CI87" s="829"/>
      <c r="CJ87" s="829"/>
      <c r="CK87" s="829"/>
      <c r="CL87" s="830"/>
      <c r="CM87" s="828"/>
      <c r="CN87" s="829"/>
      <c r="CO87" s="829"/>
      <c r="CP87" s="829"/>
      <c r="CQ87" s="830"/>
      <c r="CR87" s="828"/>
      <c r="CS87" s="829"/>
      <c r="CT87" s="829"/>
      <c r="CU87" s="829"/>
      <c r="CV87" s="830"/>
      <c r="CW87" s="828"/>
      <c r="CX87" s="829"/>
      <c r="CY87" s="829"/>
      <c r="CZ87" s="829"/>
      <c r="DA87" s="830"/>
      <c r="DB87" s="828"/>
      <c r="DC87" s="829"/>
      <c r="DD87" s="829"/>
      <c r="DE87" s="829"/>
      <c r="DF87" s="830"/>
      <c r="DG87" s="828"/>
      <c r="DH87" s="829"/>
      <c r="DI87" s="829"/>
      <c r="DJ87" s="829"/>
      <c r="DK87" s="830"/>
      <c r="DL87" s="828"/>
      <c r="DM87" s="829"/>
      <c r="DN87" s="829"/>
      <c r="DO87" s="829"/>
      <c r="DP87" s="830"/>
      <c r="DQ87" s="828"/>
      <c r="DR87" s="829"/>
      <c r="DS87" s="829"/>
      <c r="DT87" s="829"/>
      <c r="DU87" s="830"/>
      <c r="DV87" s="825"/>
      <c r="DW87" s="826"/>
      <c r="DX87" s="826"/>
      <c r="DY87" s="826"/>
      <c r="DZ87" s="827"/>
      <c r="EA87" s="93"/>
    </row>
    <row r="88" spans="1:131" ht="26.25" customHeight="1" thickBot="1" x14ac:dyDescent="0.25">
      <c r="A88" s="104" t="s">
        <v>317</v>
      </c>
      <c r="B88" s="758" t="s">
        <v>346</v>
      </c>
      <c r="C88" s="759"/>
      <c r="D88" s="759"/>
      <c r="E88" s="759"/>
      <c r="F88" s="759"/>
      <c r="G88" s="759"/>
      <c r="H88" s="759"/>
      <c r="I88" s="759"/>
      <c r="J88" s="759"/>
      <c r="K88" s="759"/>
      <c r="L88" s="759"/>
      <c r="M88" s="759"/>
      <c r="N88" s="759"/>
      <c r="O88" s="759"/>
      <c r="P88" s="760"/>
      <c r="Q88" s="806"/>
      <c r="R88" s="807"/>
      <c r="S88" s="807"/>
      <c r="T88" s="807"/>
      <c r="U88" s="807"/>
      <c r="V88" s="807"/>
      <c r="W88" s="807"/>
      <c r="X88" s="807"/>
      <c r="Y88" s="807"/>
      <c r="Z88" s="807"/>
      <c r="AA88" s="807"/>
      <c r="AB88" s="807"/>
      <c r="AC88" s="807"/>
      <c r="AD88" s="807"/>
      <c r="AE88" s="807"/>
      <c r="AF88" s="810">
        <v>21</v>
      </c>
      <c r="AG88" s="810"/>
      <c r="AH88" s="810"/>
      <c r="AI88" s="810"/>
      <c r="AJ88" s="810"/>
      <c r="AK88" s="807"/>
      <c r="AL88" s="807"/>
      <c r="AM88" s="807"/>
      <c r="AN88" s="807"/>
      <c r="AO88" s="807"/>
      <c r="AP88" s="810">
        <v>111</v>
      </c>
      <c r="AQ88" s="810"/>
      <c r="AR88" s="810"/>
      <c r="AS88" s="810"/>
      <c r="AT88" s="810"/>
      <c r="AU88" s="810">
        <v>0</v>
      </c>
      <c r="AV88" s="810"/>
      <c r="AW88" s="810"/>
      <c r="AX88" s="810"/>
      <c r="AY88" s="810"/>
      <c r="AZ88" s="815"/>
      <c r="BA88" s="815"/>
      <c r="BB88" s="815"/>
      <c r="BC88" s="815"/>
      <c r="BD88" s="816"/>
      <c r="BE88" s="105"/>
      <c r="BF88" s="105"/>
      <c r="BG88" s="105"/>
      <c r="BH88" s="105"/>
      <c r="BI88" s="105"/>
      <c r="BJ88" s="105"/>
      <c r="BK88" s="105"/>
      <c r="BL88" s="105"/>
      <c r="BM88" s="105"/>
      <c r="BN88" s="105"/>
      <c r="BO88" s="105"/>
      <c r="BP88" s="105"/>
      <c r="BQ88" s="102">
        <v>82</v>
      </c>
      <c r="BR88" s="107"/>
      <c r="BS88" s="825"/>
      <c r="BT88" s="826"/>
      <c r="BU88" s="826"/>
      <c r="BV88" s="826"/>
      <c r="BW88" s="826"/>
      <c r="BX88" s="826"/>
      <c r="BY88" s="826"/>
      <c r="BZ88" s="826"/>
      <c r="CA88" s="826"/>
      <c r="CB88" s="826"/>
      <c r="CC88" s="826"/>
      <c r="CD88" s="826"/>
      <c r="CE88" s="826"/>
      <c r="CF88" s="826"/>
      <c r="CG88" s="831"/>
      <c r="CH88" s="828"/>
      <c r="CI88" s="829"/>
      <c r="CJ88" s="829"/>
      <c r="CK88" s="829"/>
      <c r="CL88" s="830"/>
      <c r="CM88" s="828"/>
      <c r="CN88" s="829"/>
      <c r="CO88" s="829"/>
      <c r="CP88" s="829"/>
      <c r="CQ88" s="830"/>
      <c r="CR88" s="828"/>
      <c r="CS88" s="829"/>
      <c r="CT88" s="829"/>
      <c r="CU88" s="829"/>
      <c r="CV88" s="830"/>
      <c r="CW88" s="828"/>
      <c r="CX88" s="829"/>
      <c r="CY88" s="829"/>
      <c r="CZ88" s="829"/>
      <c r="DA88" s="830"/>
      <c r="DB88" s="828"/>
      <c r="DC88" s="829"/>
      <c r="DD88" s="829"/>
      <c r="DE88" s="829"/>
      <c r="DF88" s="830"/>
      <c r="DG88" s="828"/>
      <c r="DH88" s="829"/>
      <c r="DI88" s="829"/>
      <c r="DJ88" s="829"/>
      <c r="DK88" s="830"/>
      <c r="DL88" s="828"/>
      <c r="DM88" s="829"/>
      <c r="DN88" s="829"/>
      <c r="DO88" s="829"/>
      <c r="DP88" s="830"/>
      <c r="DQ88" s="828"/>
      <c r="DR88" s="829"/>
      <c r="DS88" s="829"/>
      <c r="DT88" s="829"/>
      <c r="DU88" s="830"/>
      <c r="DV88" s="825"/>
      <c r="DW88" s="826"/>
      <c r="DX88" s="826"/>
      <c r="DY88" s="826"/>
      <c r="DZ88" s="827"/>
      <c r="EA88" s="93"/>
    </row>
    <row r="89" spans="1:131" ht="26.25" hidden="1" customHeight="1" x14ac:dyDescent="0.2">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825"/>
      <c r="BT89" s="826"/>
      <c r="BU89" s="826"/>
      <c r="BV89" s="826"/>
      <c r="BW89" s="826"/>
      <c r="BX89" s="826"/>
      <c r="BY89" s="826"/>
      <c r="BZ89" s="826"/>
      <c r="CA89" s="826"/>
      <c r="CB89" s="826"/>
      <c r="CC89" s="826"/>
      <c r="CD89" s="826"/>
      <c r="CE89" s="826"/>
      <c r="CF89" s="826"/>
      <c r="CG89" s="831"/>
      <c r="CH89" s="828"/>
      <c r="CI89" s="829"/>
      <c r="CJ89" s="829"/>
      <c r="CK89" s="829"/>
      <c r="CL89" s="830"/>
      <c r="CM89" s="828"/>
      <c r="CN89" s="829"/>
      <c r="CO89" s="829"/>
      <c r="CP89" s="829"/>
      <c r="CQ89" s="830"/>
      <c r="CR89" s="828"/>
      <c r="CS89" s="829"/>
      <c r="CT89" s="829"/>
      <c r="CU89" s="829"/>
      <c r="CV89" s="830"/>
      <c r="CW89" s="828"/>
      <c r="CX89" s="829"/>
      <c r="CY89" s="829"/>
      <c r="CZ89" s="829"/>
      <c r="DA89" s="830"/>
      <c r="DB89" s="828"/>
      <c r="DC89" s="829"/>
      <c r="DD89" s="829"/>
      <c r="DE89" s="829"/>
      <c r="DF89" s="830"/>
      <c r="DG89" s="828"/>
      <c r="DH89" s="829"/>
      <c r="DI89" s="829"/>
      <c r="DJ89" s="829"/>
      <c r="DK89" s="830"/>
      <c r="DL89" s="828"/>
      <c r="DM89" s="829"/>
      <c r="DN89" s="829"/>
      <c r="DO89" s="829"/>
      <c r="DP89" s="830"/>
      <c r="DQ89" s="828"/>
      <c r="DR89" s="829"/>
      <c r="DS89" s="829"/>
      <c r="DT89" s="829"/>
      <c r="DU89" s="830"/>
      <c r="DV89" s="825"/>
      <c r="DW89" s="826"/>
      <c r="DX89" s="826"/>
      <c r="DY89" s="826"/>
      <c r="DZ89" s="827"/>
      <c r="EA89" s="93"/>
    </row>
    <row r="90" spans="1:131" ht="26.25" hidden="1" customHeight="1" x14ac:dyDescent="0.2">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825"/>
      <c r="BT90" s="826"/>
      <c r="BU90" s="826"/>
      <c r="BV90" s="826"/>
      <c r="BW90" s="826"/>
      <c r="BX90" s="826"/>
      <c r="BY90" s="826"/>
      <c r="BZ90" s="826"/>
      <c r="CA90" s="826"/>
      <c r="CB90" s="826"/>
      <c r="CC90" s="826"/>
      <c r="CD90" s="826"/>
      <c r="CE90" s="826"/>
      <c r="CF90" s="826"/>
      <c r="CG90" s="831"/>
      <c r="CH90" s="828"/>
      <c r="CI90" s="829"/>
      <c r="CJ90" s="829"/>
      <c r="CK90" s="829"/>
      <c r="CL90" s="830"/>
      <c r="CM90" s="828"/>
      <c r="CN90" s="829"/>
      <c r="CO90" s="829"/>
      <c r="CP90" s="829"/>
      <c r="CQ90" s="830"/>
      <c r="CR90" s="828"/>
      <c r="CS90" s="829"/>
      <c r="CT90" s="829"/>
      <c r="CU90" s="829"/>
      <c r="CV90" s="830"/>
      <c r="CW90" s="828"/>
      <c r="CX90" s="829"/>
      <c r="CY90" s="829"/>
      <c r="CZ90" s="829"/>
      <c r="DA90" s="830"/>
      <c r="DB90" s="828"/>
      <c r="DC90" s="829"/>
      <c r="DD90" s="829"/>
      <c r="DE90" s="829"/>
      <c r="DF90" s="830"/>
      <c r="DG90" s="828"/>
      <c r="DH90" s="829"/>
      <c r="DI90" s="829"/>
      <c r="DJ90" s="829"/>
      <c r="DK90" s="830"/>
      <c r="DL90" s="828"/>
      <c r="DM90" s="829"/>
      <c r="DN90" s="829"/>
      <c r="DO90" s="829"/>
      <c r="DP90" s="830"/>
      <c r="DQ90" s="828"/>
      <c r="DR90" s="829"/>
      <c r="DS90" s="829"/>
      <c r="DT90" s="829"/>
      <c r="DU90" s="830"/>
      <c r="DV90" s="825"/>
      <c r="DW90" s="826"/>
      <c r="DX90" s="826"/>
      <c r="DY90" s="826"/>
      <c r="DZ90" s="827"/>
      <c r="EA90" s="93"/>
    </row>
    <row r="91" spans="1:131" ht="26.25" hidden="1" customHeight="1" x14ac:dyDescent="0.2">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825"/>
      <c r="BT91" s="826"/>
      <c r="BU91" s="826"/>
      <c r="BV91" s="826"/>
      <c r="BW91" s="826"/>
      <c r="BX91" s="826"/>
      <c r="BY91" s="826"/>
      <c r="BZ91" s="826"/>
      <c r="CA91" s="826"/>
      <c r="CB91" s="826"/>
      <c r="CC91" s="826"/>
      <c r="CD91" s="826"/>
      <c r="CE91" s="826"/>
      <c r="CF91" s="826"/>
      <c r="CG91" s="831"/>
      <c r="CH91" s="828"/>
      <c r="CI91" s="829"/>
      <c r="CJ91" s="829"/>
      <c r="CK91" s="829"/>
      <c r="CL91" s="830"/>
      <c r="CM91" s="828"/>
      <c r="CN91" s="829"/>
      <c r="CO91" s="829"/>
      <c r="CP91" s="829"/>
      <c r="CQ91" s="830"/>
      <c r="CR91" s="828"/>
      <c r="CS91" s="829"/>
      <c r="CT91" s="829"/>
      <c r="CU91" s="829"/>
      <c r="CV91" s="830"/>
      <c r="CW91" s="828"/>
      <c r="CX91" s="829"/>
      <c r="CY91" s="829"/>
      <c r="CZ91" s="829"/>
      <c r="DA91" s="830"/>
      <c r="DB91" s="828"/>
      <c r="DC91" s="829"/>
      <c r="DD91" s="829"/>
      <c r="DE91" s="829"/>
      <c r="DF91" s="830"/>
      <c r="DG91" s="828"/>
      <c r="DH91" s="829"/>
      <c r="DI91" s="829"/>
      <c r="DJ91" s="829"/>
      <c r="DK91" s="830"/>
      <c r="DL91" s="828"/>
      <c r="DM91" s="829"/>
      <c r="DN91" s="829"/>
      <c r="DO91" s="829"/>
      <c r="DP91" s="830"/>
      <c r="DQ91" s="828"/>
      <c r="DR91" s="829"/>
      <c r="DS91" s="829"/>
      <c r="DT91" s="829"/>
      <c r="DU91" s="830"/>
      <c r="DV91" s="825"/>
      <c r="DW91" s="826"/>
      <c r="DX91" s="826"/>
      <c r="DY91" s="826"/>
      <c r="DZ91" s="827"/>
      <c r="EA91" s="93"/>
    </row>
    <row r="92" spans="1:131" ht="26.25" hidden="1" customHeight="1" x14ac:dyDescent="0.2">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825"/>
      <c r="BT92" s="826"/>
      <c r="BU92" s="826"/>
      <c r="BV92" s="826"/>
      <c r="BW92" s="826"/>
      <c r="BX92" s="826"/>
      <c r="BY92" s="826"/>
      <c r="BZ92" s="826"/>
      <c r="CA92" s="826"/>
      <c r="CB92" s="826"/>
      <c r="CC92" s="826"/>
      <c r="CD92" s="826"/>
      <c r="CE92" s="826"/>
      <c r="CF92" s="826"/>
      <c r="CG92" s="831"/>
      <c r="CH92" s="828"/>
      <c r="CI92" s="829"/>
      <c r="CJ92" s="829"/>
      <c r="CK92" s="829"/>
      <c r="CL92" s="830"/>
      <c r="CM92" s="828"/>
      <c r="CN92" s="829"/>
      <c r="CO92" s="829"/>
      <c r="CP92" s="829"/>
      <c r="CQ92" s="830"/>
      <c r="CR92" s="828"/>
      <c r="CS92" s="829"/>
      <c r="CT92" s="829"/>
      <c r="CU92" s="829"/>
      <c r="CV92" s="830"/>
      <c r="CW92" s="828"/>
      <c r="CX92" s="829"/>
      <c r="CY92" s="829"/>
      <c r="CZ92" s="829"/>
      <c r="DA92" s="830"/>
      <c r="DB92" s="828"/>
      <c r="DC92" s="829"/>
      <c r="DD92" s="829"/>
      <c r="DE92" s="829"/>
      <c r="DF92" s="830"/>
      <c r="DG92" s="828"/>
      <c r="DH92" s="829"/>
      <c r="DI92" s="829"/>
      <c r="DJ92" s="829"/>
      <c r="DK92" s="830"/>
      <c r="DL92" s="828"/>
      <c r="DM92" s="829"/>
      <c r="DN92" s="829"/>
      <c r="DO92" s="829"/>
      <c r="DP92" s="830"/>
      <c r="DQ92" s="828"/>
      <c r="DR92" s="829"/>
      <c r="DS92" s="829"/>
      <c r="DT92" s="829"/>
      <c r="DU92" s="830"/>
      <c r="DV92" s="825"/>
      <c r="DW92" s="826"/>
      <c r="DX92" s="826"/>
      <c r="DY92" s="826"/>
      <c r="DZ92" s="827"/>
      <c r="EA92" s="93"/>
    </row>
    <row r="93" spans="1:131" ht="26.25" hidden="1" customHeight="1" x14ac:dyDescent="0.2">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825"/>
      <c r="BT93" s="826"/>
      <c r="BU93" s="826"/>
      <c r="BV93" s="826"/>
      <c r="BW93" s="826"/>
      <c r="BX93" s="826"/>
      <c r="BY93" s="826"/>
      <c r="BZ93" s="826"/>
      <c r="CA93" s="826"/>
      <c r="CB93" s="826"/>
      <c r="CC93" s="826"/>
      <c r="CD93" s="826"/>
      <c r="CE93" s="826"/>
      <c r="CF93" s="826"/>
      <c r="CG93" s="831"/>
      <c r="CH93" s="828"/>
      <c r="CI93" s="829"/>
      <c r="CJ93" s="829"/>
      <c r="CK93" s="829"/>
      <c r="CL93" s="830"/>
      <c r="CM93" s="828"/>
      <c r="CN93" s="829"/>
      <c r="CO93" s="829"/>
      <c r="CP93" s="829"/>
      <c r="CQ93" s="830"/>
      <c r="CR93" s="828"/>
      <c r="CS93" s="829"/>
      <c r="CT93" s="829"/>
      <c r="CU93" s="829"/>
      <c r="CV93" s="830"/>
      <c r="CW93" s="828"/>
      <c r="CX93" s="829"/>
      <c r="CY93" s="829"/>
      <c r="CZ93" s="829"/>
      <c r="DA93" s="830"/>
      <c r="DB93" s="828"/>
      <c r="DC93" s="829"/>
      <c r="DD93" s="829"/>
      <c r="DE93" s="829"/>
      <c r="DF93" s="830"/>
      <c r="DG93" s="828"/>
      <c r="DH93" s="829"/>
      <c r="DI93" s="829"/>
      <c r="DJ93" s="829"/>
      <c r="DK93" s="830"/>
      <c r="DL93" s="828"/>
      <c r="DM93" s="829"/>
      <c r="DN93" s="829"/>
      <c r="DO93" s="829"/>
      <c r="DP93" s="830"/>
      <c r="DQ93" s="828"/>
      <c r="DR93" s="829"/>
      <c r="DS93" s="829"/>
      <c r="DT93" s="829"/>
      <c r="DU93" s="830"/>
      <c r="DV93" s="825"/>
      <c r="DW93" s="826"/>
      <c r="DX93" s="826"/>
      <c r="DY93" s="826"/>
      <c r="DZ93" s="827"/>
      <c r="EA93" s="93"/>
    </row>
    <row r="94" spans="1:131" ht="26.25" hidden="1" customHeight="1" x14ac:dyDescent="0.2">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825"/>
      <c r="BT94" s="826"/>
      <c r="BU94" s="826"/>
      <c r="BV94" s="826"/>
      <c r="BW94" s="826"/>
      <c r="BX94" s="826"/>
      <c r="BY94" s="826"/>
      <c r="BZ94" s="826"/>
      <c r="CA94" s="826"/>
      <c r="CB94" s="826"/>
      <c r="CC94" s="826"/>
      <c r="CD94" s="826"/>
      <c r="CE94" s="826"/>
      <c r="CF94" s="826"/>
      <c r="CG94" s="831"/>
      <c r="CH94" s="828"/>
      <c r="CI94" s="829"/>
      <c r="CJ94" s="829"/>
      <c r="CK94" s="829"/>
      <c r="CL94" s="830"/>
      <c r="CM94" s="828"/>
      <c r="CN94" s="829"/>
      <c r="CO94" s="829"/>
      <c r="CP94" s="829"/>
      <c r="CQ94" s="830"/>
      <c r="CR94" s="828"/>
      <c r="CS94" s="829"/>
      <c r="CT94" s="829"/>
      <c r="CU94" s="829"/>
      <c r="CV94" s="830"/>
      <c r="CW94" s="828"/>
      <c r="CX94" s="829"/>
      <c r="CY94" s="829"/>
      <c r="CZ94" s="829"/>
      <c r="DA94" s="830"/>
      <c r="DB94" s="828"/>
      <c r="DC94" s="829"/>
      <c r="DD94" s="829"/>
      <c r="DE94" s="829"/>
      <c r="DF94" s="830"/>
      <c r="DG94" s="828"/>
      <c r="DH94" s="829"/>
      <c r="DI94" s="829"/>
      <c r="DJ94" s="829"/>
      <c r="DK94" s="830"/>
      <c r="DL94" s="828"/>
      <c r="DM94" s="829"/>
      <c r="DN94" s="829"/>
      <c r="DO94" s="829"/>
      <c r="DP94" s="830"/>
      <c r="DQ94" s="828"/>
      <c r="DR94" s="829"/>
      <c r="DS94" s="829"/>
      <c r="DT94" s="829"/>
      <c r="DU94" s="830"/>
      <c r="DV94" s="825"/>
      <c r="DW94" s="826"/>
      <c r="DX94" s="826"/>
      <c r="DY94" s="826"/>
      <c r="DZ94" s="827"/>
      <c r="EA94" s="93"/>
    </row>
    <row r="95" spans="1:131" ht="26.25" hidden="1" customHeight="1" x14ac:dyDescent="0.2">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825"/>
      <c r="BT95" s="826"/>
      <c r="BU95" s="826"/>
      <c r="BV95" s="826"/>
      <c r="BW95" s="826"/>
      <c r="BX95" s="826"/>
      <c r="BY95" s="826"/>
      <c r="BZ95" s="826"/>
      <c r="CA95" s="826"/>
      <c r="CB95" s="826"/>
      <c r="CC95" s="826"/>
      <c r="CD95" s="826"/>
      <c r="CE95" s="826"/>
      <c r="CF95" s="826"/>
      <c r="CG95" s="831"/>
      <c r="CH95" s="828"/>
      <c r="CI95" s="829"/>
      <c r="CJ95" s="829"/>
      <c r="CK95" s="829"/>
      <c r="CL95" s="830"/>
      <c r="CM95" s="828"/>
      <c r="CN95" s="829"/>
      <c r="CO95" s="829"/>
      <c r="CP95" s="829"/>
      <c r="CQ95" s="830"/>
      <c r="CR95" s="828"/>
      <c r="CS95" s="829"/>
      <c r="CT95" s="829"/>
      <c r="CU95" s="829"/>
      <c r="CV95" s="830"/>
      <c r="CW95" s="828"/>
      <c r="CX95" s="829"/>
      <c r="CY95" s="829"/>
      <c r="CZ95" s="829"/>
      <c r="DA95" s="830"/>
      <c r="DB95" s="828"/>
      <c r="DC95" s="829"/>
      <c r="DD95" s="829"/>
      <c r="DE95" s="829"/>
      <c r="DF95" s="830"/>
      <c r="DG95" s="828"/>
      <c r="DH95" s="829"/>
      <c r="DI95" s="829"/>
      <c r="DJ95" s="829"/>
      <c r="DK95" s="830"/>
      <c r="DL95" s="828"/>
      <c r="DM95" s="829"/>
      <c r="DN95" s="829"/>
      <c r="DO95" s="829"/>
      <c r="DP95" s="830"/>
      <c r="DQ95" s="828"/>
      <c r="DR95" s="829"/>
      <c r="DS95" s="829"/>
      <c r="DT95" s="829"/>
      <c r="DU95" s="830"/>
      <c r="DV95" s="825"/>
      <c r="DW95" s="826"/>
      <c r="DX95" s="826"/>
      <c r="DY95" s="826"/>
      <c r="DZ95" s="827"/>
      <c r="EA95" s="93"/>
    </row>
    <row r="96" spans="1:131" ht="26.25" hidden="1" customHeight="1" x14ac:dyDescent="0.2">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825"/>
      <c r="BT96" s="826"/>
      <c r="BU96" s="826"/>
      <c r="BV96" s="826"/>
      <c r="BW96" s="826"/>
      <c r="BX96" s="826"/>
      <c r="BY96" s="826"/>
      <c r="BZ96" s="826"/>
      <c r="CA96" s="826"/>
      <c r="CB96" s="826"/>
      <c r="CC96" s="826"/>
      <c r="CD96" s="826"/>
      <c r="CE96" s="826"/>
      <c r="CF96" s="826"/>
      <c r="CG96" s="831"/>
      <c r="CH96" s="828"/>
      <c r="CI96" s="829"/>
      <c r="CJ96" s="829"/>
      <c r="CK96" s="829"/>
      <c r="CL96" s="830"/>
      <c r="CM96" s="828"/>
      <c r="CN96" s="829"/>
      <c r="CO96" s="829"/>
      <c r="CP96" s="829"/>
      <c r="CQ96" s="830"/>
      <c r="CR96" s="828"/>
      <c r="CS96" s="829"/>
      <c r="CT96" s="829"/>
      <c r="CU96" s="829"/>
      <c r="CV96" s="830"/>
      <c r="CW96" s="828"/>
      <c r="CX96" s="829"/>
      <c r="CY96" s="829"/>
      <c r="CZ96" s="829"/>
      <c r="DA96" s="830"/>
      <c r="DB96" s="828"/>
      <c r="DC96" s="829"/>
      <c r="DD96" s="829"/>
      <c r="DE96" s="829"/>
      <c r="DF96" s="830"/>
      <c r="DG96" s="828"/>
      <c r="DH96" s="829"/>
      <c r="DI96" s="829"/>
      <c r="DJ96" s="829"/>
      <c r="DK96" s="830"/>
      <c r="DL96" s="828"/>
      <c r="DM96" s="829"/>
      <c r="DN96" s="829"/>
      <c r="DO96" s="829"/>
      <c r="DP96" s="830"/>
      <c r="DQ96" s="828"/>
      <c r="DR96" s="829"/>
      <c r="DS96" s="829"/>
      <c r="DT96" s="829"/>
      <c r="DU96" s="830"/>
      <c r="DV96" s="825"/>
      <c r="DW96" s="826"/>
      <c r="DX96" s="826"/>
      <c r="DY96" s="826"/>
      <c r="DZ96" s="827"/>
      <c r="EA96" s="93"/>
    </row>
    <row r="97" spans="1:131" ht="26.25" hidden="1" customHeight="1" x14ac:dyDescent="0.2">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825"/>
      <c r="BT97" s="826"/>
      <c r="BU97" s="826"/>
      <c r="BV97" s="826"/>
      <c r="BW97" s="826"/>
      <c r="BX97" s="826"/>
      <c r="BY97" s="826"/>
      <c r="BZ97" s="826"/>
      <c r="CA97" s="826"/>
      <c r="CB97" s="826"/>
      <c r="CC97" s="826"/>
      <c r="CD97" s="826"/>
      <c r="CE97" s="826"/>
      <c r="CF97" s="826"/>
      <c r="CG97" s="831"/>
      <c r="CH97" s="828"/>
      <c r="CI97" s="829"/>
      <c r="CJ97" s="829"/>
      <c r="CK97" s="829"/>
      <c r="CL97" s="830"/>
      <c r="CM97" s="828"/>
      <c r="CN97" s="829"/>
      <c r="CO97" s="829"/>
      <c r="CP97" s="829"/>
      <c r="CQ97" s="830"/>
      <c r="CR97" s="828"/>
      <c r="CS97" s="829"/>
      <c r="CT97" s="829"/>
      <c r="CU97" s="829"/>
      <c r="CV97" s="830"/>
      <c r="CW97" s="828"/>
      <c r="CX97" s="829"/>
      <c r="CY97" s="829"/>
      <c r="CZ97" s="829"/>
      <c r="DA97" s="830"/>
      <c r="DB97" s="828"/>
      <c r="DC97" s="829"/>
      <c r="DD97" s="829"/>
      <c r="DE97" s="829"/>
      <c r="DF97" s="830"/>
      <c r="DG97" s="828"/>
      <c r="DH97" s="829"/>
      <c r="DI97" s="829"/>
      <c r="DJ97" s="829"/>
      <c r="DK97" s="830"/>
      <c r="DL97" s="828"/>
      <c r="DM97" s="829"/>
      <c r="DN97" s="829"/>
      <c r="DO97" s="829"/>
      <c r="DP97" s="830"/>
      <c r="DQ97" s="828"/>
      <c r="DR97" s="829"/>
      <c r="DS97" s="829"/>
      <c r="DT97" s="829"/>
      <c r="DU97" s="830"/>
      <c r="DV97" s="825"/>
      <c r="DW97" s="826"/>
      <c r="DX97" s="826"/>
      <c r="DY97" s="826"/>
      <c r="DZ97" s="827"/>
      <c r="EA97" s="93"/>
    </row>
    <row r="98" spans="1:131" ht="26.25" hidden="1" customHeight="1" x14ac:dyDescent="0.2">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825"/>
      <c r="BT98" s="826"/>
      <c r="BU98" s="826"/>
      <c r="BV98" s="826"/>
      <c r="BW98" s="826"/>
      <c r="BX98" s="826"/>
      <c r="BY98" s="826"/>
      <c r="BZ98" s="826"/>
      <c r="CA98" s="826"/>
      <c r="CB98" s="826"/>
      <c r="CC98" s="826"/>
      <c r="CD98" s="826"/>
      <c r="CE98" s="826"/>
      <c r="CF98" s="826"/>
      <c r="CG98" s="831"/>
      <c r="CH98" s="828"/>
      <c r="CI98" s="829"/>
      <c r="CJ98" s="829"/>
      <c r="CK98" s="829"/>
      <c r="CL98" s="830"/>
      <c r="CM98" s="828"/>
      <c r="CN98" s="829"/>
      <c r="CO98" s="829"/>
      <c r="CP98" s="829"/>
      <c r="CQ98" s="830"/>
      <c r="CR98" s="828"/>
      <c r="CS98" s="829"/>
      <c r="CT98" s="829"/>
      <c r="CU98" s="829"/>
      <c r="CV98" s="830"/>
      <c r="CW98" s="828"/>
      <c r="CX98" s="829"/>
      <c r="CY98" s="829"/>
      <c r="CZ98" s="829"/>
      <c r="DA98" s="830"/>
      <c r="DB98" s="828"/>
      <c r="DC98" s="829"/>
      <c r="DD98" s="829"/>
      <c r="DE98" s="829"/>
      <c r="DF98" s="830"/>
      <c r="DG98" s="828"/>
      <c r="DH98" s="829"/>
      <c r="DI98" s="829"/>
      <c r="DJ98" s="829"/>
      <c r="DK98" s="830"/>
      <c r="DL98" s="828"/>
      <c r="DM98" s="829"/>
      <c r="DN98" s="829"/>
      <c r="DO98" s="829"/>
      <c r="DP98" s="830"/>
      <c r="DQ98" s="828"/>
      <c r="DR98" s="829"/>
      <c r="DS98" s="829"/>
      <c r="DT98" s="829"/>
      <c r="DU98" s="830"/>
      <c r="DV98" s="825"/>
      <c r="DW98" s="826"/>
      <c r="DX98" s="826"/>
      <c r="DY98" s="826"/>
      <c r="DZ98" s="827"/>
      <c r="EA98" s="93"/>
    </row>
    <row r="99" spans="1:131" ht="26.25" hidden="1" customHeight="1" x14ac:dyDescent="0.2">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825"/>
      <c r="BT99" s="826"/>
      <c r="BU99" s="826"/>
      <c r="BV99" s="826"/>
      <c r="BW99" s="826"/>
      <c r="BX99" s="826"/>
      <c r="BY99" s="826"/>
      <c r="BZ99" s="826"/>
      <c r="CA99" s="826"/>
      <c r="CB99" s="826"/>
      <c r="CC99" s="826"/>
      <c r="CD99" s="826"/>
      <c r="CE99" s="826"/>
      <c r="CF99" s="826"/>
      <c r="CG99" s="831"/>
      <c r="CH99" s="828"/>
      <c r="CI99" s="829"/>
      <c r="CJ99" s="829"/>
      <c r="CK99" s="829"/>
      <c r="CL99" s="830"/>
      <c r="CM99" s="828"/>
      <c r="CN99" s="829"/>
      <c r="CO99" s="829"/>
      <c r="CP99" s="829"/>
      <c r="CQ99" s="830"/>
      <c r="CR99" s="828"/>
      <c r="CS99" s="829"/>
      <c r="CT99" s="829"/>
      <c r="CU99" s="829"/>
      <c r="CV99" s="830"/>
      <c r="CW99" s="828"/>
      <c r="CX99" s="829"/>
      <c r="CY99" s="829"/>
      <c r="CZ99" s="829"/>
      <c r="DA99" s="830"/>
      <c r="DB99" s="828"/>
      <c r="DC99" s="829"/>
      <c r="DD99" s="829"/>
      <c r="DE99" s="829"/>
      <c r="DF99" s="830"/>
      <c r="DG99" s="828"/>
      <c r="DH99" s="829"/>
      <c r="DI99" s="829"/>
      <c r="DJ99" s="829"/>
      <c r="DK99" s="830"/>
      <c r="DL99" s="828"/>
      <c r="DM99" s="829"/>
      <c r="DN99" s="829"/>
      <c r="DO99" s="829"/>
      <c r="DP99" s="830"/>
      <c r="DQ99" s="828"/>
      <c r="DR99" s="829"/>
      <c r="DS99" s="829"/>
      <c r="DT99" s="829"/>
      <c r="DU99" s="830"/>
      <c r="DV99" s="825"/>
      <c r="DW99" s="826"/>
      <c r="DX99" s="826"/>
      <c r="DY99" s="826"/>
      <c r="DZ99" s="827"/>
      <c r="EA99" s="93"/>
    </row>
    <row r="100" spans="1:131" ht="26.25" hidden="1" customHeight="1" x14ac:dyDescent="0.2">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825"/>
      <c r="BT100" s="826"/>
      <c r="BU100" s="826"/>
      <c r="BV100" s="826"/>
      <c r="BW100" s="826"/>
      <c r="BX100" s="826"/>
      <c r="BY100" s="826"/>
      <c r="BZ100" s="826"/>
      <c r="CA100" s="826"/>
      <c r="CB100" s="826"/>
      <c r="CC100" s="826"/>
      <c r="CD100" s="826"/>
      <c r="CE100" s="826"/>
      <c r="CF100" s="826"/>
      <c r="CG100" s="831"/>
      <c r="CH100" s="828"/>
      <c r="CI100" s="829"/>
      <c r="CJ100" s="829"/>
      <c r="CK100" s="829"/>
      <c r="CL100" s="830"/>
      <c r="CM100" s="828"/>
      <c r="CN100" s="829"/>
      <c r="CO100" s="829"/>
      <c r="CP100" s="829"/>
      <c r="CQ100" s="830"/>
      <c r="CR100" s="828"/>
      <c r="CS100" s="829"/>
      <c r="CT100" s="829"/>
      <c r="CU100" s="829"/>
      <c r="CV100" s="830"/>
      <c r="CW100" s="828"/>
      <c r="CX100" s="829"/>
      <c r="CY100" s="829"/>
      <c r="CZ100" s="829"/>
      <c r="DA100" s="830"/>
      <c r="DB100" s="828"/>
      <c r="DC100" s="829"/>
      <c r="DD100" s="829"/>
      <c r="DE100" s="829"/>
      <c r="DF100" s="830"/>
      <c r="DG100" s="828"/>
      <c r="DH100" s="829"/>
      <c r="DI100" s="829"/>
      <c r="DJ100" s="829"/>
      <c r="DK100" s="830"/>
      <c r="DL100" s="828"/>
      <c r="DM100" s="829"/>
      <c r="DN100" s="829"/>
      <c r="DO100" s="829"/>
      <c r="DP100" s="830"/>
      <c r="DQ100" s="828"/>
      <c r="DR100" s="829"/>
      <c r="DS100" s="829"/>
      <c r="DT100" s="829"/>
      <c r="DU100" s="830"/>
      <c r="DV100" s="825"/>
      <c r="DW100" s="826"/>
      <c r="DX100" s="826"/>
      <c r="DY100" s="826"/>
      <c r="DZ100" s="827"/>
      <c r="EA100" s="93"/>
    </row>
    <row r="101" spans="1:131" ht="26.25" hidden="1" customHeight="1" x14ac:dyDescent="0.2">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825"/>
      <c r="BT101" s="826"/>
      <c r="BU101" s="826"/>
      <c r="BV101" s="826"/>
      <c r="BW101" s="826"/>
      <c r="BX101" s="826"/>
      <c r="BY101" s="826"/>
      <c r="BZ101" s="826"/>
      <c r="CA101" s="826"/>
      <c r="CB101" s="826"/>
      <c r="CC101" s="826"/>
      <c r="CD101" s="826"/>
      <c r="CE101" s="826"/>
      <c r="CF101" s="826"/>
      <c r="CG101" s="831"/>
      <c r="CH101" s="828"/>
      <c r="CI101" s="829"/>
      <c r="CJ101" s="829"/>
      <c r="CK101" s="829"/>
      <c r="CL101" s="830"/>
      <c r="CM101" s="828"/>
      <c r="CN101" s="829"/>
      <c r="CO101" s="829"/>
      <c r="CP101" s="829"/>
      <c r="CQ101" s="830"/>
      <c r="CR101" s="828"/>
      <c r="CS101" s="829"/>
      <c r="CT101" s="829"/>
      <c r="CU101" s="829"/>
      <c r="CV101" s="830"/>
      <c r="CW101" s="828"/>
      <c r="CX101" s="829"/>
      <c r="CY101" s="829"/>
      <c r="CZ101" s="829"/>
      <c r="DA101" s="830"/>
      <c r="DB101" s="828"/>
      <c r="DC101" s="829"/>
      <c r="DD101" s="829"/>
      <c r="DE101" s="829"/>
      <c r="DF101" s="830"/>
      <c r="DG101" s="828"/>
      <c r="DH101" s="829"/>
      <c r="DI101" s="829"/>
      <c r="DJ101" s="829"/>
      <c r="DK101" s="830"/>
      <c r="DL101" s="828"/>
      <c r="DM101" s="829"/>
      <c r="DN101" s="829"/>
      <c r="DO101" s="829"/>
      <c r="DP101" s="830"/>
      <c r="DQ101" s="828"/>
      <c r="DR101" s="829"/>
      <c r="DS101" s="829"/>
      <c r="DT101" s="829"/>
      <c r="DU101" s="830"/>
      <c r="DV101" s="825"/>
      <c r="DW101" s="826"/>
      <c r="DX101" s="826"/>
      <c r="DY101" s="826"/>
      <c r="DZ101" s="827"/>
      <c r="EA101" s="93"/>
    </row>
    <row r="102" spans="1:131" ht="26.25" customHeight="1" thickBot="1" x14ac:dyDescent="0.25">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317</v>
      </c>
      <c r="BR102" s="758" t="s">
        <v>347</v>
      </c>
      <c r="BS102" s="759"/>
      <c r="BT102" s="759"/>
      <c r="BU102" s="759"/>
      <c r="BV102" s="759"/>
      <c r="BW102" s="759"/>
      <c r="BX102" s="759"/>
      <c r="BY102" s="759"/>
      <c r="BZ102" s="759"/>
      <c r="CA102" s="759"/>
      <c r="CB102" s="759"/>
      <c r="CC102" s="759"/>
      <c r="CD102" s="759"/>
      <c r="CE102" s="759"/>
      <c r="CF102" s="759"/>
      <c r="CG102" s="760"/>
      <c r="CH102" s="853"/>
      <c r="CI102" s="854"/>
      <c r="CJ102" s="854"/>
      <c r="CK102" s="854"/>
      <c r="CL102" s="855"/>
      <c r="CM102" s="853"/>
      <c r="CN102" s="854"/>
      <c r="CO102" s="854"/>
      <c r="CP102" s="854"/>
      <c r="CQ102" s="855"/>
      <c r="CR102" s="856">
        <v>30</v>
      </c>
      <c r="CS102" s="818"/>
      <c r="CT102" s="818"/>
      <c r="CU102" s="818"/>
      <c r="CV102" s="857"/>
      <c r="CW102" s="856">
        <v>0</v>
      </c>
      <c r="CX102" s="818"/>
      <c r="CY102" s="818"/>
      <c r="CZ102" s="818"/>
      <c r="DA102" s="857"/>
      <c r="DB102" s="856">
        <v>0</v>
      </c>
      <c r="DC102" s="818"/>
      <c r="DD102" s="818"/>
      <c r="DE102" s="818"/>
      <c r="DF102" s="857"/>
      <c r="DG102" s="856">
        <v>0</v>
      </c>
      <c r="DH102" s="818"/>
      <c r="DI102" s="818"/>
      <c r="DJ102" s="818"/>
      <c r="DK102" s="857"/>
      <c r="DL102" s="856">
        <v>0</v>
      </c>
      <c r="DM102" s="818"/>
      <c r="DN102" s="818"/>
      <c r="DO102" s="818"/>
      <c r="DP102" s="857"/>
      <c r="DQ102" s="856">
        <v>0</v>
      </c>
      <c r="DR102" s="818"/>
      <c r="DS102" s="818"/>
      <c r="DT102" s="818"/>
      <c r="DU102" s="857"/>
      <c r="DV102" s="758"/>
      <c r="DW102" s="759"/>
      <c r="DX102" s="759"/>
      <c r="DY102" s="759"/>
      <c r="DZ102" s="880"/>
      <c r="EA102" s="93"/>
    </row>
    <row r="103" spans="1:131" ht="26.25" customHeight="1" x14ac:dyDescent="0.2">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881" t="s">
        <v>348</v>
      </c>
      <c r="BR103" s="881"/>
      <c r="BS103" s="881"/>
      <c r="BT103" s="881"/>
      <c r="BU103" s="881"/>
      <c r="BV103" s="881"/>
      <c r="BW103" s="881"/>
      <c r="BX103" s="881"/>
      <c r="BY103" s="881"/>
      <c r="BZ103" s="881"/>
      <c r="CA103" s="881"/>
      <c r="CB103" s="881"/>
      <c r="CC103" s="881"/>
      <c r="CD103" s="881"/>
      <c r="CE103" s="881"/>
      <c r="CF103" s="881"/>
      <c r="CG103" s="881"/>
      <c r="CH103" s="881"/>
      <c r="CI103" s="881"/>
      <c r="CJ103" s="881"/>
      <c r="CK103" s="881"/>
      <c r="CL103" s="881"/>
      <c r="CM103" s="881"/>
      <c r="CN103" s="881"/>
      <c r="CO103" s="881"/>
      <c r="CP103" s="881"/>
      <c r="CQ103" s="881"/>
      <c r="CR103" s="881"/>
      <c r="CS103" s="881"/>
      <c r="CT103" s="881"/>
      <c r="CU103" s="881"/>
      <c r="CV103" s="881"/>
      <c r="CW103" s="881"/>
      <c r="CX103" s="881"/>
      <c r="CY103" s="881"/>
      <c r="CZ103" s="881"/>
      <c r="DA103" s="881"/>
      <c r="DB103" s="881"/>
      <c r="DC103" s="881"/>
      <c r="DD103" s="881"/>
      <c r="DE103" s="881"/>
      <c r="DF103" s="881"/>
      <c r="DG103" s="881"/>
      <c r="DH103" s="881"/>
      <c r="DI103" s="881"/>
      <c r="DJ103" s="881"/>
      <c r="DK103" s="881"/>
      <c r="DL103" s="881"/>
      <c r="DM103" s="881"/>
      <c r="DN103" s="881"/>
      <c r="DO103" s="881"/>
      <c r="DP103" s="881"/>
      <c r="DQ103" s="881"/>
      <c r="DR103" s="881"/>
      <c r="DS103" s="881"/>
      <c r="DT103" s="881"/>
      <c r="DU103" s="881"/>
      <c r="DV103" s="881"/>
      <c r="DW103" s="881"/>
      <c r="DX103" s="881"/>
      <c r="DY103" s="881"/>
      <c r="DZ103" s="881"/>
      <c r="EA103" s="93"/>
    </row>
    <row r="104" spans="1:131" ht="26.25" customHeight="1" x14ac:dyDescent="0.2">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882" t="s">
        <v>349</v>
      </c>
      <c r="BR104" s="882"/>
      <c r="BS104" s="882"/>
      <c r="BT104" s="882"/>
      <c r="BU104" s="882"/>
      <c r="BV104" s="882"/>
      <c r="BW104" s="882"/>
      <c r="BX104" s="882"/>
      <c r="BY104" s="882"/>
      <c r="BZ104" s="882"/>
      <c r="CA104" s="882"/>
      <c r="CB104" s="882"/>
      <c r="CC104" s="882"/>
      <c r="CD104" s="882"/>
      <c r="CE104" s="882"/>
      <c r="CF104" s="882"/>
      <c r="CG104" s="882"/>
      <c r="CH104" s="882"/>
      <c r="CI104" s="882"/>
      <c r="CJ104" s="882"/>
      <c r="CK104" s="882"/>
      <c r="CL104" s="882"/>
      <c r="CM104" s="882"/>
      <c r="CN104" s="882"/>
      <c r="CO104" s="882"/>
      <c r="CP104" s="882"/>
      <c r="CQ104" s="882"/>
      <c r="CR104" s="882"/>
      <c r="CS104" s="882"/>
      <c r="CT104" s="882"/>
      <c r="CU104" s="882"/>
      <c r="CV104" s="882"/>
      <c r="CW104" s="882"/>
      <c r="CX104" s="882"/>
      <c r="CY104" s="882"/>
      <c r="CZ104" s="882"/>
      <c r="DA104" s="882"/>
      <c r="DB104" s="882"/>
      <c r="DC104" s="882"/>
      <c r="DD104" s="882"/>
      <c r="DE104" s="882"/>
      <c r="DF104" s="882"/>
      <c r="DG104" s="882"/>
      <c r="DH104" s="882"/>
      <c r="DI104" s="882"/>
      <c r="DJ104" s="882"/>
      <c r="DK104" s="882"/>
      <c r="DL104" s="882"/>
      <c r="DM104" s="882"/>
      <c r="DN104" s="882"/>
      <c r="DO104" s="882"/>
      <c r="DP104" s="882"/>
      <c r="DQ104" s="882"/>
      <c r="DR104" s="882"/>
      <c r="DS104" s="882"/>
      <c r="DT104" s="882"/>
      <c r="DU104" s="882"/>
      <c r="DV104" s="882"/>
      <c r="DW104" s="882"/>
      <c r="DX104" s="882"/>
      <c r="DY104" s="882"/>
      <c r="DZ104" s="882"/>
      <c r="EA104" s="93"/>
    </row>
    <row r="105" spans="1:131" ht="11.25" customHeight="1" x14ac:dyDescent="0.2">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2">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5">
      <c r="A107" s="113" t="s">
        <v>350</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351</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x14ac:dyDescent="0.2">
      <c r="A108" s="883" t="s">
        <v>352</v>
      </c>
      <c r="B108" s="884"/>
      <c r="C108" s="884"/>
      <c r="D108" s="884"/>
      <c r="E108" s="884"/>
      <c r="F108" s="884"/>
      <c r="G108" s="884"/>
      <c r="H108" s="884"/>
      <c r="I108" s="884"/>
      <c r="J108" s="884"/>
      <c r="K108" s="884"/>
      <c r="L108" s="884"/>
      <c r="M108" s="884"/>
      <c r="N108" s="884"/>
      <c r="O108" s="884"/>
      <c r="P108" s="884"/>
      <c r="Q108" s="884"/>
      <c r="R108" s="884"/>
      <c r="S108" s="884"/>
      <c r="T108" s="884"/>
      <c r="U108" s="884"/>
      <c r="V108" s="884"/>
      <c r="W108" s="884"/>
      <c r="X108" s="884"/>
      <c r="Y108" s="884"/>
      <c r="Z108" s="884"/>
      <c r="AA108" s="884"/>
      <c r="AB108" s="884"/>
      <c r="AC108" s="884"/>
      <c r="AD108" s="884"/>
      <c r="AE108" s="884"/>
      <c r="AF108" s="884"/>
      <c r="AG108" s="884"/>
      <c r="AH108" s="884"/>
      <c r="AI108" s="884"/>
      <c r="AJ108" s="884"/>
      <c r="AK108" s="884"/>
      <c r="AL108" s="884"/>
      <c r="AM108" s="884"/>
      <c r="AN108" s="884"/>
      <c r="AO108" s="884"/>
      <c r="AP108" s="884"/>
      <c r="AQ108" s="884"/>
      <c r="AR108" s="884"/>
      <c r="AS108" s="884"/>
      <c r="AT108" s="885"/>
      <c r="AU108" s="883" t="s">
        <v>353</v>
      </c>
      <c r="AV108" s="884"/>
      <c r="AW108" s="884"/>
      <c r="AX108" s="884"/>
      <c r="AY108" s="884"/>
      <c r="AZ108" s="884"/>
      <c r="BA108" s="884"/>
      <c r="BB108" s="884"/>
      <c r="BC108" s="884"/>
      <c r="BD108" s="884"/>
      <c r="BE108" s="884"/>
      <c r="BF108" s="884"/>
      <c r="BG108" s="884"/>
      <c r="BH108" s="884"/>
      <c r="BI108" s="884"/>
      <c r="BJ108" s="884"/>
      <c r="BK108" s="884"/>
      <c r="BL108" s="884"/>
      <c r="BM108" s="884"/>
      <c r="BN108" s="884"/>
      <c r="BO108" s="884"/>
      <c r="BP108" s="884"/>
      <c r="BQ108" s="884"/>
      <c r="BR108" s="884"/>
      <c r="BS108" s="884"/>
      <c r="BT108" s="884"/>
      <c r="BU108" s="884"/>
      <c r="BV108" s="884"/>
      <c r="BW108" s="884"/>
      <c r="BX108" s="884"/>
      <c r="BY108" s="884"/>
      <c r="BZ108" s="884"/>
      <c r="CA108" s="884"/>
      <c r="CB108" s="884"/>
      <c r="CC108" s="884"/>
      <c r="CD108" s="884"/>
      <c r="CE108" s="884"/>
      <c r="CF108" s="884"/>
      <c r="CG108" s="884"/>
      <c r="CH108" s="884"/>
      <c r="CI108" s="884"/>
      <c r="CJ108" s="884"/>
      <c r="CK108" s="884"/>
      <c r="CL108" s="884"/>
      <c r="CM108" s="884"/>
      <c r="CN108" s="884"/>
      <c r="CO108" s="884"/>
      <c r="CP108" s="884"/>
      <c r="CQ108" s="884"/>
      <c r="CR108" s="884"/>
      <c r="CS108" s="884"/>
      <c r="CT108" s="884"/>
      <c r="CU108" s="884"/>
      <c r="CV108" s="884"/>
      <c r="CW108" s="884"/>
      <c r="CX108" s="884"/>
      <c r="CY108" s="884"/>
      <c r="CZ108" s="884"/>
      <c r="DA108" s="884"/>
      <c r="DB108" s="884"/>
      <c r="DC108" s="884"/>
      <c r="DD108" s="884"/>
      <c r="DE108" s="884"/>
      <c r="DF108" s="884"/>
      <c r="DG108" s="884"/>
      <c r="DH108" s="884"/>
      <c r="DI108" s="884"/>
      <c r="DJ108" s="884"/>
      <c r="DK108" s="884"/>
      <c r="DL108" s="884"/>
      <c r="DM108" s="884"/>
      <c r="DN108" s="884"/>
      <c r="DO108" s="884"/>
      <c r="DP108" s="884"/>
      <c r="DQ108" s="884"/>
      <c r="DR108" s="884"/>
      <c r="DS108" s="884"/>
      <c r="DT108" s="884"/>
      <c r="DU108" s="884"/>
      <c r="DV108" s="884"/>
      <c r="DW108" s="884"/>
      <c r="DX108" s="884"/>
      <c r="DY108" s="884"/>
      <c r="DZ108" s="885"/>
    </row>
    <row r="109" spans="1:131" s="93" customFormat="1" ht="26.25" customHeight="1" x14ac:dyDescent="0.2">
      <c r="A109" s="878" t="s">
        <v>354</v>
      </c>
      <c r="B109" s="859"/>
      <c r="C109" s="859"/>
      <c r="D109" s="859"/>
      <c r="E109" s="859"/>
      <c r="F109" s="859"/>
      <c r="G109" s="859"/>
      <c r="H109" s="859"/>
      <c r="I109" s="859"/>
      <c r="J109" s="859"/>
      <c r="K109" s="859"/>
      <c r="L109" s="859"/>
      <c r="M109" s="859"/>
      <c r="N109" s="859"/>
      <c r="O109" s="859"/>
      <c r="P109" s="859"/>
      <c r="Q109" s="859"/>
      <c r="R109" s="859"/>
      <c r="S109" s="859"/>
      <c r="T109" s="859"/>
      <c r="U109" s="859"/>
      <c r="V109" s="859"/>
      <c r="W109" s="859"/>
      <c r="X109" s="859"/>
      <c r="Y109" s="859"/>
      <c r="Z109" s="860"/>
      <c r="AA109" s="858" t="s">
        <v>355</v>
      </c>
      <c r="AB109" s="859"/>
      <c r="AC109" s="859"/>
      <c r="AD109" s="859"/>
      <c r="AE109" s="860"/>
      <c r="AF109" s="858" t="s">
        <v>235</v>
      </c>
      <c r="AG109" s="859"/>
      <c r="AH109" s="859"/>
      <c r="AI109" s="859"/>
      <c r="AJ109" s="860"/>
      <c r="AK109" s="858" t="s">
        <v>234</v>
      </c>
      <c r="AL109" s="859"/>
      <c r="AM109" s="859"/>
      <c r="AN109" s="859"/>
      <c r="AO109" s="860"/>
      <c r="AP109" s="858" t="s">
        <v>356</v>
      </c>
      <c r="AQ109" s="859"/>
      <c r="AR109" s="859"/>
      <c r="AS109" s="859"/>
      <c r="AT109" s="861"/>
      <c r="AU109" s="878" t="s">
        <v>354</v>
      </c>
      <c r="AV109" s="859"/>
      <c r="AW109" s="859"/>
      <c r="AX109" s="859"/>
      <c r="AY109" s="859"/>
      <c r="AZ109" s="859"/>
      <c r="BA109" s="859"/>
      <c r="BB109" s="859"/>
      <c r="BC109" s="859"/>
      <c r="BD109" s="859"/>
      <c r="BE109" s="859"/>
      <c r="BF109" s="859"/>
      <c r="BG109" s="859"/>
      <c r="BH109" s="859"/>
      <c r="BI109" s="859"/>
      <c r="BJ109" s="859"/>
      <c r="BK109" s="859"/>
      <c r="BL109" s="859"/>
      <c r="BM109" s="859"/>
      <c r="BN109" s="859"/>
      <c r="BO109" s="859"/>
      <c r="BP109" s="860"/>
      <c r="BQ109" s="858" t="s">
        <v>355</v>
      </c>
      <c r="BR109" s="859"/>
      <c r="BS109" s="859"/>
      <c r="BT109" s="859"/>
      <c r="BU109" s="860"/>
      <c r="BV109" s="858" t="s">
        <v>235</v>
      </c>
      <c r="BW109" s="859"/>
      <c r="BX109" s="859"/>
      <c r="BY109" s="859"/>
      <c r="BZ109" s="860"/>
      <c r="CA109" s="858" t="s">
        <v>234</v>
      </c>
      <c r="CB109" s="859"/>
      <c r="CC109" s="859"/>
      <c r="CD109" s="859"/>
      <c r="CE109" s="860"/>
      <c r="CF109" s="879" t="s">
        <v>356</v>
      </c>
      <c r="CG109" s="879"/>
      <c r="CH109" s="879"/>
      <c r="CI109" s="879"/>
      <c r="CJ109" s="879"/>
      <c r="CK109" s="858" t="s">
        <v>357</v>
      </c>
      <c r="CL109" s="859"/>
      <c r="CM109" s="859"/>
      <c r="CN109" s="859"/>
      <c r="CO109" s="859"/>
      <c r="CP109" s="859"/>
      <c r="CQ109" s="859"/>
      <c r="CR109" s="859"/>
      <c r="CS109" s="859"/>
      <c r="CT109" s="859"/>
      <c r="CU109" s="859"/>
      <c r="CV109" s="859"/>
      <c r="CW109" s="859"/>
      <c r="CX109" s="859"/>
      <c r="CY109" s="859"/>
      <c r="CZ109" s="859"/>
      <c r="DA109" s="859"/>
      <c r="DB109" s="859"/>
      <c r="DC109" s="859"/>
      <c r="DD109" s="859"/>
      <c r="DE109" s="859"/>
      <c r="DF109" s="860"/>
      <c r="DG109" s="858" t="s">
        <v>355</v>
      </c>
      <c r="DH109" s="859"/>
      <c r="DI109" s="859"/>
      <c r="DJ109" s="859"/>
      <c r="DK109" s="860"/>
      <c r="DL109" s="858" t="s">
        <v>235</v>
      </c>
      <c r="DM109" s="859"/>
      <c r="DN109" s="859"/>
      <c r="DO109" s="859"/>
      <c r="DP109" s="860"/>
      <c r="DQ109" s="858" t="s">
        <v>234</v>
      </c>
      <c r="DR109" s="859"/>
      <c r="DS109" s="859"/>
      <c r="DT109" s="859"/>
      <c r="DU109" s="860"/>
      <c r="DV109" s="858" t="s">
        <v>356</v>
      </c>
      <c r="DW109" s="859"/>
      <c r="DX109" s="859"/>
      <c r="DY109" s="859"/>
      <c r="DZ109" s="861"/>
    </row>
    <row r="110" spans="1:131" s="93" customFormat="1" ht="26.25" customHeight="1" x14ac:dyDescent="0.2">
      <c r="A110" s="862" t="s">
        <v>358</v>
      </c>
      <c r="B110" s="863"/>
      <c r="C110" s="863"/>
      <c r="D110" s="863"/>
      <c r="E110" s="863"/>
      <c r="F110" s="863"/>
      <c r="G110" s="863"/>
      <c r="H110" s="863"/>
      <c r="I110" s="863"/>
      <c r="J110" s="863"/>
      <c r="K110" s="863"/>
      <c r="L110" s="863"/>
      <c r="M110" s="863"/>
      <c r="N110" s="863"/>
      <c r="O110" s="863"/>
      <c r="P110" s="863"/>
      <c r="Q110" s="863"/>
      <c r="R110" s="863"/>
      <c r="S110" s="863"/>
      <c r="T110" s="863"/>
      <c r="U110" s="863"/>
      <c r="V110" s="863"/>
      <c r="W110" s="863"/>
      <c r="X110" s="863"/>
      <c r="Y110" s="863"/>
      <c r="Z110" s="864"/>
      <c r="AA110" s="865">
        <v>581762</v>
      </c>
      <c r="AB110" s="866"/>
      <c r="AC110" s="866"/>
      <c r="AD110" s="866"/>
      <c r="AE110" s="867"/>
      <c r="AF110" s="868">
        <v>607962</v>
      </c>
      <c r="AG110" s="866"/>
      <c r="AH110" s="866"/>
      <c r="AI110" s="866"/>
      <c r="AJ110" s="867"/>
      <c r="AK110" s="868">
        <v>615125</v>
      </c>
      <c r="AL110" s="866"/>
      <c r="AM110" s="866"/>
      <c r="AN110" s="866"/>
      <c r="AO110" s="867"/>
      <c r="AP110" s="869">
        <v>28.3</v>
      </c>
      <c r="AQ110" s="870"/>
      <c r="AR110" s="870"/>
      <c r="AS110" s="870"/>
      <c r="AT110" s="871"/>
      <c r="AU110" s="872" t="s">
        <v>359</v>
      </c>
      <c r="AV110" s="873"/>
      <c r="AW110" s="873"/>
      <c r="AX110" s="873"/>
      <c r="AY110" s="873"/>
      <c r="AZ110" s="895" t="s">
        <v>360</v>
      </c>
      <c r="BA110" s="863"/>
      <c r="BB110" s="863"/>
      <c r="BC110" s="863"/>
      <c r="BD110" s="863"/>
      <c r="BE110" s="863"/>
      <c r="BF110" s="863"/>
      <c r="BG110" s="863"/>
      <c r="BH110" s="863"/>
      <c r="BI110" s="863"/>
      <c r="BJ110" s="863"/>
      <c r="BK110" s="863"/>
      <c r="BL110" s="863"/>
      <c r="BM110" s="863"/>
      <c r="BN110" s="863"/>
      <c r="BO110" s="863"/>
      <c r="BP110" s="864"/>
      <c r="BQ110" s="896">
        <v>7837305</v>
      </c>
      <c r="BR110" s="897"/>
      <c r="BS110" s="897"/>
      <c r="BT110" s="897"/>
      <c r="BU110" s="897"/>
      <c r="BV110" s="897">
        <v>7888356</v>
      </c>
      <c r="BW110" s="897"/>
      <c r="BX110" s="897"/>
      <c r="BY110" s="897"/>
      <c r="BZ110" s="897"/>
      <c r="CA110" s="897">
        <v>7686023</v>
      </c>
      <c r="CB110" s="897"/>
      <c r="CC110" s="897"/>
      <c r="CD110" s="897"/>
      <c r="CE110" s="897"/>
      <c r="CF110" s="910">
        <v>353.5</v>
      </c>
      <c r="CG110" s="911"/>
      <c r="CH110" s="911"/>
      <c r="CI110" s="911"/>
      <c r="CJ110" s="911"/>
      <c r="CK110" s="912" t="s">
        <v>361</v>
      </c>
      <c r="CL110" s="913"/>
      <c r="CM110" s="895" t="s">
        <v>362</v>
      </c>
      <c r="CN110" s="863"/>
      <c r="CO110" s="863"/>
      <c r="CP110" s="863"/>
      <c r="CQ110" s="863"/>
      <c r="CR110" s="863"/>
      <c r="CS110" s="863"/>
      <c r="CT110" s="863"/>
      <c r="CU110" s="863"/>
      <c r="CV110" s="863"/>
      <c r="CW110" s="863"/>
      <c r="CX110" s="863"/>
      <c r="CY110" s="863"/>
      <c r="CZ110" s="863"/>
      <c r="DA110" s="863"/>
      <c r="DB110" s="863"/>
      <c r="DC110" s="863"/>
      <c r="DD110" s="863"/>
      <c r="DE110" s="863"/>
      <c r="DF110" s="864"/>
      <c r="DG110" s="896" t="s">
        <v>64</v>
      </c>
      <c r="DH110" s="897"/>
      <c r="DI110" s="897"/>
      <c r="DJ110" s="897"/>
      <c r="DK110" s="897"/>
      <c r="DL110" s="897" t="s">
        <v>64</v>
      </c>
      <c r="DM110" s="897"/>
      <c r="DN110" s="897"/>
      <c r="DO110" s="897"/>
      <c r="DP110" s="897"/>
      <c r="DQ110" s="897" t="s">
        <v>64</v>
      </c>
      <c r="DR110" s="897"/>
      <c r="DS110" s="897"/>
      <c r="DT110" s="897"/>
      <c r="DU110" s="897"/>
      <c r="DV110" s="898" t="s">
        <v>64</v>
      </c>
      <c r="DW110" s="898"/>
      <c r="DX110" s="898"/>
      <c r="DY110" s="898"/>
      <c r="DZ110" s="899"/>
    </row>
    <row r="111" spans="1:131" s="93" customFormat="1" ht="26.25" customHeight="1" x14ac:dyDescent="0.2">
      <c r="A111" s="900" t="s">
        <v>363</v>
      </c>
      <c r="B111" s="901"/>
      <c r="C111" s="901"/>
      <c r="D111" s="901"/>
      <c r="E111" s="901"/>
      <c r="F111" s="901"/>
      <c r="G111" s="901"/>
      <c r="H111" s="901"/>
      <c r="I111" s="901"/>
      <c r="J111" s="901"/>
      <c r="K111" s="901"/>
      <c r="L111" s="901"/>
      <c r="M111" s="901"/>
      <c r="N111" s="901"/>
      <c r="O111" s="901"/>
      <c r="P111" s="901"/>
      <c r="Q111" s="901"/>
      <c r="R111" s="901"/>
      <c r="S111" s="901"/>
      <c r="T111" s="901"/>
      <c r="U111" s="901"/>
      <c r="V111" s="901"/>
      <c r="W111" s="901"/>
      <c r="X111" s="901"/>
      <c r="Y111" s="901"/>
      <c r="Z111" s="902"/>
      <c r="AA111" s="903" t="s">
        <v>64</v>
      </c>
      <c r="AB111" s="904"/>
      <c r="AC111" s="904"/>
      <c r="AD111" s="904"/>
      <c r="AE111" s="905"/>
      <c r="AF111" s="906" t="s">
        <v>64</v>
      </c>
      <c r="AG111" s="904"/>
      <c r="AH111" s="904"/>
      <c r="AI111" s="904"/>
      <c r="AJ111" s="905"/>
      <c r="AK111" s="906" t="s">
        <v>64</v>
      </c>
      <c r="AL111" s="904"/>
      <c r="AM111" s="904"/>
      <c r="AN111" s="904"/>
      <c r="AO111" s="905"/>
      <c r="AP111" s="907" t="s">
        <v>64</v>
      </c>
      <c r="AQ111" s="908"/>
      <c r="AR111" s="908"/>
      <c r="AS111" s="908"/>
      <c r="AT111" s="909"/>
      <c r="AU111" s="874"/>
      <c r="AV111" s="875"/>
      <c r="AW111" s="875"/>
      <c r="AX111" s="875"/>
      <c r="AY111" s="875"/>
      <c r="AZ111" s="888" t="s">
        <v>364</v>
      </c>
      <c r="BA111" s="889"/>
      <c r="BB111" s="889"/>
      <c r="BC111" s="889"/>
      <c r="BD111" s="889"/>
      <c r="BE111" s="889"/>
      <c r="BF111" s="889"/>
      <c r="BG111" s="889"/>
      <c r="BH111" s="889"/>
      <c r="BI111" s="889"/>
      <c r="BJ111" s="889"/>
      <c r="BK111" s="889"/>
      <c r="BL111" s="889"/>
      <c r="BM111" s="889"/>
      <c r="BN111" s="889"/>
      <c r="BO111" s="889"/>
      <c r="BP111" s="890"/>
      <c r="BQ111" s="891" t="s">
        <v>64</v>
      </c>
      <c r="BR111" s="892"/>
      <c r="BS111" s="892"/>
      <c r="BT111" s="892"/>
      <c r="BU111" s="892"/>
      <c r="BV111" s="892" t="s">
        <v>64</v>
      </c>
      <c r="BW111" s="892"/>
      <c r="BX111" s="892"/>
      <c r="BY111" s="892"/>
      <c r="BZ111" s="892"/>
      <c r="CA111" s="892" t="s">
        <v>64</v>
      </c>
      <c r="CB111" s="892"/>
      <c r="CC111" s="892"/>
      <c r="CD111" s="892"/>
      <c r="CE111" s="892"/>
      <c r="CF111" s="886" t="s">
        <v>64</v>
      </c>
      <c r="CG111" s="887"/>
      <c r="CH111" s="887"/>
      <c r="CI111" s="887"/>
      <c r="CJ111" s="887"/>
      <c r="CK111" s="914"/>
      <c r="CL111" s="915"/>
      <c r="CM111" s="888" t="s">
        <v>365</v>
      </c>
      <c r="CN111" s="889"/>
      <c r="CO111" s="889"/>
      <c r="CP111" s="889"/>
      <c r="CQ111" s="889"/>
      <c r="CR111" s="889"/>
      <c r="CS111" s="889"/>
      <c r="CT111" s="889"/>
      <c r="CU111" s="889"/>
      <c r="CV111" s="889"/>
      <c r="CW111" s="889"/>
      <c r="CX111" s="889"/>
      <c r="CY111" s="889"/>
      <c r="CZ111" s="889"/>
      <c r="DA111" s="889"/>
      <c r="DB111" s="889"/>
      <c r="DC111" s="889"/>
      <c r="DD111" s="889"/>
      <c r="DE111" s="889"/>
      <c r="DF111" s="890"/>
      <c r="DG111" s="891" t="s">
        <v>64</v>
      </c>
      <c r="DH111" s="892"/>
      <c r="DI111" s="892"/>
      <c r="DJ111" s="892"/>
      <c r="DK111" s="892"/>
      <c r="DL111" s="892" t="s">
        <v>64</v>
      </c>
      <c r="DM111" s="892"/>
      <c r="DN111" s="892"/>
      <c r="DO111" s="892"/>
      <c r="DP111" s="892"/>
      <c r="DQ111" s="892" t="s">
        <v>64</v>
      </c>
      <c r="DR111" s="892"/>
      <c r="DS111" s="892"/>
      <c r="DT111" s="892"/>
      <c r="DU111" s="892"/>
      <c r="DV111" s="893" t="s">
        <v>64</v>
      </c>
      <c r="DW111" s="893"/>
      <c r="DX111" s="893"/>
      <c r="DY111" s="893"/>
      <c r="DZ111" s="894"/>
    </row>
    <row r="112" spans="1:131" s="93" customFormat="1" ht="26.25" customHeight="1" x14ac:dyDescent="0.2">
      <c r="A112" s="918" t="s">
        <v>366</v>
      </c>
      <c r="B112" s="919"/>
      <c r="C112" s="889" t="s">
        <v>367</v>
      </c>
      <c r="D112" s="889"/>
      <c r="E112" s="889"/>
      <c r="F112" s="889"/>
      <c r="G112" s="889"/>
      <c r="H112" s="889"/>
      <c r="I112" s="889"/>
      <c r="J112" s="889"/>
      <c r="K112" s="889"/>
      <c r="L112" s="889"/>
      <c r="M112" s="889"/>
      <c r="N112" s="889"/>
      <c r="O112" s="889"/>
      <c r="P112" s="889"/>
      <c r="Q112" s="889"/>
      <c r="R112" s="889"/>
      <c r="S112" s="889"/>
      <c r="T112" s="889"/>
      <c r="U112" s="889"/>
      <c r="V112" s="889"/>
      <c r="W112" s="889"/>
      <c r="X112" s="889"/>
      <c r="Y112" s="889"/>
      <c r="Z112" s="890"/>
      <c r="AA112" s="924" t="s">
        <v>64</v>
      </c>
      <c r="AB112" s="925"/>
      <c r="AC112" s="925"/>
      <c r="AD112" s="925"/>
      <c r="AE112" s="926"/>
      <c r="AF112" s="927" t="s">
        <v>64</v>
      </c>
      <c r="AG112" s="925"/>
      <c r="AH112" s="925"/>
      <c r="AI112" s="925"/>
      <c r="AJ112" s="926"/>
      <c r="AK112" s="927" t="s">
        <v>64</v>
      </c>
      <c r="AL112" s="925"/>
      <c r="AM112" s="925"/>
      <c r="AN112" s="925"/>
      <c r="AO112" s="926"/>
      <c r="AP112" s="928" t="s">
        <v>64</v>
      </c>
      <c r="AQ112" s="929"/>
      <c r="AR112" s="929"/>
      <c r="AS112" s="929"/>
      <c r="AT112" s="930"/>
      <c r="AU112" s="874"/>
      <c r="AV112" s="875"/>
      <c r="AW112" s="875"/>
      <c r="AX112" s="875"/>
      <c r="AY112" s="875"/>
      <c r="AZ112" s="888" t="s">
        <v>368</v>
      </c>
      <c r="BA112" s="889"/>
      <c r="BB112" s="889"/>
      <c r="BC112" s="889"/>
      <c r="BD112" s="889"/>
      <c r="BE112" s="889"/>
      <c r="BF112" s="889"/>
      <c r="BG112" s="889"/>
      <c r="BH112" s="889"/>
      <c r="BI112" s="889"/>
      <c r="BJ112" s="889"/>
      <c r="BK112" s="889"/>
      <c r="BL112" s="889"/>
      <c r="BM112" s="889"/>
      <c r="BN112" s="889"/>
      <c r="BO112" s="889"/>
      <c r="BP112" s="890"/>
      <c r="BQ112" s="891">
        <v>1529544</v>
      </c>
      <c r="BR112" s="892"/>
      <c r="BS112" s="892"/>
      <c r="BT112" s="892"/>
      <c r="BU112" s="892"/>
      <c r="BV112" s="892">
        <v>1442394</v>
      </c>
      <c r="BW112" s="892"/>
      <c r="BX112" s="892"/>
      <c r="BY112" s="892"/>
      <c r="BZ112" s="892"/>
      <c r="CA112" s="892">
        <v>1322499</v>
      </c>
      <c r="CB112" s="892"/>
      <c r="CC112" s="892"/>
      <c r="CD112" s="892"/>
      <c r="CE112" s="892"/>
      <c r="CF112" s="886">
        <v>60.8</v>
      </c>
      <c r="CG112" s="887"/>
      <c r="CH112" s="887"/>
      <c r="CI112" s="887"/>
      <c r="CJ112" s="887"/>
      <c r="CK112" s="914"/>
      <c r="CL112" s="915"/>
      <c r="CM112" s="888" t="s">
        <v>369</v>
      </c>
      <c r="CN112" s="889"/>
      <c r="CO112" s="889"/>
      <c r="CP112" s="889"/>
      <c r="CQ112" s="889"/>
      <c r="CR112" s="889"/>
      <c r="CS112" s="889"/>
      <c r="CT112" s="889"/>
      <c r="CU112" s="889"/>
      <c r="CV112" s="889"/>
      <c r="CW112" s="889"/>
      <c r="CX112" s="889"/>
      <c r="CY112" s="889"/>
      <c r="CZ112" s="889"/>
      <c r="DA112" s="889"/>
      <c r="DB112" s="889"/>
      <c r="DC112" s="889"/>
      <c r="DD112" s="889"/>
      <c r="DE112" s="889"/>
      <c r="DF112" s="890"/>
      <c r="DG112" s="891" t="s">
        <v>64</v>
      </c>
      <c r="DH112" s="892"/>
      <c r="DI112" s="892"/>
      <c r="DJ112" s="892"/>
      <c r="DK112" s="892"/>
      <c r="DL112" s="892" t="s">
        <v>64</v>
      </c>
      <c r="DM112" s="892"/>
      <c r="DN112" s="892"/>
      <c r="DO112" s="892"/>
      <c r="DP112" s="892"/>
      <c r="DQ112" s="892" t="s">
        <v>64</v>
      </c>
      <c r="DR112" s="892"/>
      <c r="DS112" s="892"/>
      <c r="DT112" s="892"/>
      <c r="DU112" s="892"/>
      <c r="DV112" s="893" t="s">
        <v>64</v>
      </c>
      <c r="DW112" s="893"/>
      <c r="DX112" s="893"/>
      <c r="DY112" s="893"/>
      <c r="DZ112" s="894"/>
    </row>
    <row r="113" spans="1:130" s="93" customFormat="1" ht="26.25" customHeight="1" x14ac:dyDescent="0.2">
      <c r="A113" s="920"/>
      <c r="B113" s="921"/>
      <c r="C113" s="889" t="s">
        <v>370</v>
      </c>
      <c r="D113" s="889"/>
      <c r="E113" s="889"/>
      <c r="F113" s="889"/>
      <c r="G113" s="889"/>
      <c r="H113" s="889"/>
      <c r="I113" s="889"/>
      <c r="J113" s="889"/>
      <c r="K113" s="889"/>
      <c r="L113" s="889"/>
      <c r="M113" s="889"/>
      <c r="N113" s="889"/>
      <c r="O113" s="889"/>
      <c r="P113" s="889"/>
      <c r="Q113" s="889"/>
      <c r="R113" s="889"/>
      <c r="S113" s="889"/>
      <c r="T113" s="889"/>
      <c r="U113" s="889"/>
      <c r="V113" s="889"/>
      <c r="W113" s="889"/>
      <c r="X113" s="889"/>
      <c r="Y113" s="889"/>
      <c r="Z113" s="890"/>
      <c r="AA113" s="903">
        <v>170258</v>
      </c>
      <c r="AB113" s="904"/>
      <c r="AC113" s="904"/>
      <c r="AD113" s="904"/>
      <c r="AE113" s="905"/>
      <c r="AF113" s="906">
        <v>168352</v>
      </c>
      <c r="AG113" s="904"/>
      <c r="AH113" s="904"/>
      <c r="AI113" s="904"/>
      <c r="AJ113" s="905"/>
      <c r="AK113" s="906">
        <v>154751</v>
      </c>
      <c r="AL113" s="904"/>
      <c r="AM113" s="904"/>
      <c r="AN113" s="904"/>
      <c r="AO113" s="905"/>
      <c r="AP113" s="907">
        <v>7.1</v>
      </c>
      <c r="AQ113" s="908"/>
      <c r="AR113" s="908"/>
      <c r="AS113" s="908"/>
      <c r="AT113" s="909"/>
      <c r="AU113" s="874"/>
      <c r="AV113" s="875"/>
      <c r="AW113" s="875"/>
      <c r="AX113" s="875"/>
      <c r="AY113" s="875"/>
      <c r="AZ113" s="888" t="s">
        <v>371</v>
      </c>
      <c r="BA113" s="889"/>
      <c r="BB113" s="889"/>
      <c r="BC113" s="889"/>
      <c r="BD113" s="889"/>
      <c r="BE113" s="889"/>
      <c r="BF113" s="889"/>
      <c r="BG113" s="889"/>
      <c r="BH113" s="889"/>
      <c r="BI113" s="889"/>
      <c r="BJ113" s="889"/>
      <c r="BK113" s="889"/>
      <c r="BL113" s="889"/>
      <c r="BM113" s="889"/>
      <c r="BN113" s="889"/>
      <c r="BO113" s="889"/>
      <c r="BP113" s="890"/>
      <c r="BQ113" s="891" t="s">
        <v>64</v>
      </c>
      <c r="BR113" s="892"/>
      <c r="BS113" s="892"/>
      <c r="BT113" s="892"/>
      <c r="BU113" s="892"/>
      <c r="BV113" s="892" t="s">
        <v>64</v>
      </c>
      <c r="BW113" s="892"/>
      <c r="BX113" s="892"/>
      <c r="BY113" s="892"/>
      <c r="BZ113" s="892"/>
      <c r="CA113" s="892" t="s">
        <v>64</v>
      </c>
      <c r="CB113" s="892"/>
      <c r="CC113" s="892"/>
      <c r="CD113" s="892"/>
      <c r="CE113" s="892"/>
      <c r="CF113" s="886" t="s">
        <v>64</v>
      </c>
      <c r="CG113" s="887"/>
      <c r="CH113" s="887"/>
      <c r="CI113" s="887"/>
      <c r="CJ113" s="887"/>
      <c r="CK113" s="914"/>
      <c r="CL113" s="915"/>
      <c r="CM113" s="888" t="s">
        <v>372</v>
      </c>
      <c r="CN113" s="889"/>
      <c r="CO113" s="889"/>
      <c r="CP113" s="889"/>
      <c r="CQ113" s="889"/>
      <c r="CR113" s="889"/>
      <c r="CS113" s="889"/>
      <c r="CT113" s="889"/>
      <c r="CU113" s="889"/>
      <c r="CV113" s="889"/>
      <c r="CW113" s="889"/>
      <c r="CX113" s="889"/>
      <c r="CY113" s="889"/>
      <c r="CZ113" s="889"/>
      <c r="DA113" s="889"/>
      <c r="DB113" s="889"/>
      <c r="DC113" s="889"/>
      <c r="DD113" s="889"/>
      <c r="DE113" s="889"/>
      <c r="DF113" s="890"/>
      <c r="DG113" s="924" t="s">
        <v>64</v>
      </c>
      <c r="DH113" s="925"/>
      <c r="DI113" s="925"/>
      <c r="DJ113" s="925"/>
      <c r="DK113" s="926"/>
      <c r="DL113" s="927" t="s">
        <v>64</v>
      </c>
      <c r="DM113" s="925"/>
      <c r="DN113" s="925"/>
      <c r="DO113" s="925"/>
      <c r="DP113" s="926"/>
      <c r="DQ113" s="927" t="s">
        <v>64</v>
      </c>
      <c r="DR113" s="925"/>
      <c r="DS113" s="925"/>
      <c r="DT113" s="925"/>
      <c r="DU113" s="926"/>
      <c r="DV113" s="928" t="s">
        <v>64</v>
      </c>
      <c r="DW113" s="929"/>
      <c r="DX113" s="929"/>
      <c r="DY113" s="929"/>
      <c r="DZ113" s="930"/>
    </row>
    <row r="114" spans="1:130" s="93" customFormat="1" ht="26.25" customHeight="1" x14ac:dyDescent="0.2">
      <c r="A114" s="920"/>
      <c r="B114" s="921"/>
      <c r="C114" s="889" t="s">
        <v>373</v>
      </c>
      <c r="D114" s="889"/>
      <c r="E114" s="889"/>
      <c r="F114" s="889"/>
      <c r="G114" s="889"/>
      <c r="H114" s="889"/>
      <c r="I114" s="889"/>
      <c r="J114" s="889"/>
      <c r="K114" s="889"/>
      <c r="L114" s="889"/>
      <c r="M114" s="889"/>
      <c r="N114" s="889"/>
      <c r="O114" s="889"/>
      <c r="P114" s="889"/>
      <c r="Q114" s="889"/>
      <c r="R114" s="889"/>
      <c r="S114" s="889"/>
      <c r="T114" s="889"/>
      <c r="U114" s="889"/>
      <c r="V114" s="889"/>
      <c r="W114" s="889"/>
      <c r="X114" s="889"/>
      <c r="Y114" s="889"/>
      <c r="Z114" s="890"/>
      <c r="AA114" s="924" t="s">
        <v>64</v>
      </c>
      <c r="AB114" s="925"/>
      <c r="AC114" s="925"/>
      <c r="AD114" s="925"/>
      <c r="AE114" s="926"/>
      <c r="AF114" s="927" t="s">
        <v>64</v>
      </c>
      <c r="AG114" s="925"/>
      <c r="AH114" s="925"/>
      <c r="AI114" s="925"/>
      <c r="AJ114" s="926"/>
      <c r="AK114" s="927" t="s">
        <v>64</v>
      </c>
      <c r="AL114" s="925"/>
      <c r="AM114" s="925"/>
      <c r="AN114" s="925"/>
      <c r="AO114" s="926"/>
      <c r="AP114" s="928" t="s">
        <v>64</v>
      </c>
      <c r="AQ114" s="929"/>
      <c r="AR114" s="929"/>
      <c r="AS114" s="929"/>
      <c r="AT114" s="930"/>
      <c r="AU114" s="874"/>
      <c r="AV114" s="875"/>
      <c r="AW114" s="875"/>
      <c r="AX114" s="875"/>
      <c r="AY114" s="875"/>
      <c r="AZ114" s="888" t="s">
        <v>374</v>
      </c>
      <c r="BA114" s="889"/>
      <c r="BB114" s="889"/>
      <c r="BC114" s="889"/>
      <c r="BD114" s="889"/>
      <c r="BE114" s="889"/>
      <c r="BF114" s="889"/>
      <c r="BG114" s="889"/>
      <c r="BH114" s="889"/>
      <c r="BI114" s="889"/>
      <c r="BJ114" s="889"/>
      <c r="BK114" s="889"/>
      <c r="BL114" s="889"/>
      <c r="BM114" s="889"/>
      <c r="BN114" s="889"/>
      <c r="BO114" s="889"/>
      <c r="BP114" s="890"/>
      <c r="BQ114" s="891">
        <v>648881</v>
      </c>
      <c r="BR114" s="892"/>
      <c r="BS114" s="892"/>
      <c r="BT114" s="892"/>
      <c r="BU114" s="892"/>
      <c r="BV114" s="892">
        <v>608378</v>
      </c>
      <c r="BW114" s="892"/>
      <c r="BX114" s="892"/>
      <c r="BY114" s="892"/>
      <c r="BZ114" s="892"/>
      <c r="CA114" s="892">
        <v>571080</v>
      </c>
      <c r="CB114" s="892"/>
      <c r="CC114" s="892"/>
      <c r="CD114" s="892"/>
      <c r="CE114" s="892"/>
      <c r="CF114" s="886">
        <v>26.3</v>
      </c>
      <c r="CG114" s="887"/>
      <c r="CH114" s="887"/>
      <c r="CI114" s="887"/>
      <c r="CJ114" s="887"/>
      <c r="CK114" s="914"/>
      <c r="CL114" s="915"/>
      <c r="CM114" s="888" t="s">
        <v>375</v>
      </c>
      <c r="CN114" s="889"/>
      <c r="CO114" s="889"/>
      <c r="CP114" s="889"/>
      <c r="CQ114" s="889"/>
      <c r="CR114" s="889"/>
      <c r="CS114" s="889"/>
      <c r="CT114" s="889"/>
      <c r="CU114" s="889"/>
      <c r="CV114" s="889"/>
      <c r="CW114" s="889"/>
      <c r="CX114" s="889"/>
      <c r="CY114" s="889"/>
      <c r="CZ114" s="889"/>
      <c r="DA114" s="889"/>
      <c r="DB114" s="889"/>
      <c r="DC114" s="889"/>
      <c r="DD114" s="889"/>
      <c r="DE114" s="889"/>
      <c r="DF114" s="890"/>
      <c r="DG114" s="924" t="s">
        <v>64</v>
      </c>
      <c r="DH114" s="925"/>
      <c r="DI114" s="925"/>
      <c r="DJ114" s="925"/>
      <c r="DK114" s="926"/>
      <c r="DL114" s="927" t="s">
        <v>64</v>
      </c>
      <c r="DM114" s="925"/>
      <c r="DN114" s="925"/>
      <c r="DO114" s="925"/>
      <c r="DP114" s="926"/>
      <c r="DQ114" s="927" t="s">
        <v>64</v>
      </c>
      <c r="DR114" s="925"/>
      <c r="DS114" s="925"/>
      <c r="DT114" s="925"/>
      <c r="DU114" s="926"/>
      <c r="DV114" s="928" t="s">
        <v>64</v>
      </c>
      <c r="DW114" s="929"/>
      <c r="DX114" s="929"/>
      <c r="DY114" s="929"/>
      <c r="DZ114" s="930"/>
    </row>
    <row r="115" spans="1:130" s="93" customFormat="1" ht="26.25" customHeight="1" x14ac:dyDescent="0.2">
      <c r="A115" s="920"/>
      <c r="B115" s="921"/>
      <c r="C115" s="889" t="s">
        <v>376</v>
      </c>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90"/>
      <c r="AA115" s="903">
        <v>20047</v>
      </c>
      <c r="AB115" s="904"/>
      <c r="AC115" s="904"/>
      <c r="AD115" s="904"/>
      <c r="AE115" s="905"/>
      <c r="AF115" s="906">
        <v>14575</v>
      </c>
      <c r="AG115" s="904"/>
      <c r="AH115" s="904"/>
      <c r="AI115" s="904"/>
      <c r="AJ115" s="905"/>
      <c r="AK115" s="906">
        <v>11107</v>
      </c>
      <c r="AL115" s="904"/>
      <c r="AM115" s="904"/>
      <c r="AN115" s="904"/>
      <c r="AO115" s="905"/>
      <c r="AP115" s="907">
        <v>0.5</v>
      </c>
      <c r="AQ115" s="908"/>
      <c r="AR115" s="908"/>
      <c r="AS115" s="908"/>
      <c r="AT115" s="909"/>
      <c r="AU115" s="874"/>
      <c r="AV115" s="875"/>
      <c r="AW115" s="875"/>
      <c r="AX115" s="875"/>
      <c r="AY115" s="875"/>
      <c r="AZ115" s="888" t="s">
        <v>377</v>
      </c>
      <c r="BA115" s="889"/>
      <c r="BB115" s="889"/>
      <c r="BC115" s="889"/>
      <c r="BD115" s="889"/>
      <c r="BE115" s="889"/>
      <c r="BF115" s="889"/>
      <c r="BG115" s="889"/>
      <c r="BH115" s="889"/>
      <c r="BI115" s="889"/>
      <c r="BJ115" s="889"/>
      <c r="BK115" s="889"/>
      <c r="BL115" s="889"/>
      <c r="BM115" s="889"/>
      <c r="BN115" s="889"/>
      <c r="BO115" s="889"/>
      <c r="BP115" s="890"/>
      <c r="BQ115" s="891" t="s">
        <v>64</v>
      </c>
      <c r="BR115" s="892"/>
      <c r="BS115" s="892"/>
      <c r="BT115" s="892"/>
      <c r="BU115" s="892"/>
      <c r="BV115" s="892" t="s">
        <v>64</v>
      </c>
      <c r="BW115" s="892"/>
      <c r="BX115" s="892"/>
      <c r="BY115" s="892"/>
      <c r="BZ115" s="892"/>
      <c r="CA115" s="892" t="s">
        <v>64</v>
      </c>
      <c r="CB115" s="892"/>
      <c r="CC115" s="892"/>
      <c r="CD115" s="892"/>
      <c r="CE115" s="892"/>
      <c r="CF115" s="886" t="s">
        <v>64</v>
      </c>
      <c r="CG115" s="887"/>
      <c r="CH115" s="887"/>
      <c r="CI115" s="887"/>
      <c r="CJ115" s="887"/>
      <c r="CK115" s="914"/>
      <c r="CL115" s="915"/>
      <c r="CM115" s="888" t="s">
        <v>378</v>
      </c>
      <c r="CN115" s="889"/>
      <c r="CO115" s="889"/>
      <c r="CP115" s="889"/>
      <c r="CQ115" s="889"/>
      <c r="CR115" s="889"/>
      <c r="CS115" s="889"/>
      <c r="CT115" s="889"/>
      <c r="CU115" s="889"/>
      <c r="CV115" s="889"/>
      <c r="CW115" s="889"/>
      <c r="CX115" s="889"/>
      <c r="CY115" s="889"/>
      <c r="CZ115" s="889"/>
      <c r="DA115" s="889"/>
      <c r="DB115" s="889"/>
      <c r="DC115" s="889"/>
      <c r="DD115" s="889"/>
      <c r="DE115" s="889"/>
      <c r="DF115" s="890"/>
      <c r="DG115" s="924" t="s">
        <v>64</v>
      </c>
      <c r="DH115" s="925"/>
      <c r="DI115" s="925"/>
      <c r="DJ115" s="925"/>
      <c r="DK115" s="926"/>
      <c r="DL115" s="927" t="s">
        <v>64</v>
      </c>
      <c r="DM115" s="925"/>
      <c r="DN115" s="925"/>
      <c r="DO115" s="925"/>
      <c r="DP115" s="926"/>
      <c r="DQ115" s="927" t="s">
        <v>64</v>
      </c>
      <c r="DR115" s="925"/>
      <c r="DS115" s="925"/>
      <c r="DT115" s="925"/>
      <c r="DU115" s="926"/>
      <c r="DV115" s="928" t="s">
        <v>64</v>
      </c>
      <c r="DW115" s="929"/>
      <c r="DX115" s="929"/>
      <c r="DY115" s="929"/>
      <c r="DZ115" s="930"/>
    </row>
    <row r="116" spans="1:130" s="93" customFormat="1" ht="26.25" customHeight="1" x14ac:dyDescent="0.2">
      <c r="A116" s="922"/>
      <c r="B116" s="923"/>
      <c r="C116" s="931" t="s">
        <v>379</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924">
        <v>3308</v>
      </c>
      <c r="AB116" s="925"/>
      <c r="AC116" s="925"/>
      <c r="AD116" s="925"/>
      <c r="AE116" s="926"/>
      <c r="AF116" s="927">
        <v>971</v>
      </c>
      <c r="AG116" s="925"/>
      <c r="AH116" s="925"/>
      <c r="AI116" s="925"/>
      <c r="AJ116" s="926"/>
      <c r="AK116" s="927">
        <v>18</v>
      </c>
      <c r="AL116" s="925"/>
      <c r="AM116" s="925"/>
      <c r="AN116" s="925"/>
      <c r="AO116" s="926"/>
      <c r="AP116" s="928">
        <v>0</v>
      </c>
      <c r="AQ116" s="929"/>
      <c r="AR116" s="929"/>
      <c r="AS116" s="929"/>
      <c r="AT116" s="930"/>
      <c r="AU116" s="874"/>
      <c r="AV116" s="875"/>
      <c r="AW116" s="875"/>
      <c r="AX116" s="875"/>
      <c r="AY116" s="875"/>
      <c r="AZ116" s="933" t="s">
        <v>380</v>
      </c>
      <c r="BA116" s="934"/>
      <c r="BB116" s="934"/>
      <c r="BC116" s="934"/>
      <c r="BD116" s="934"/>
      <c r="BE116" s="934"/>
      <c r="BF116" s="934"/>
      <c r="BG116" s="934"/>
      <c r="BH116" s="934"/>
      <c r="BI116" s="934"/>
      <c r="BJ116" s="934"/>
      <c r="BK116" s="934"/>
      <c r="BL116" s="934"/>
      <c r="BM116" s="934"/>
      <c r="BN116" s="934"/>
      <c r="BO116" s="934"/>
      <c r="BP116" s="935"/>
      <c r="BQ116" s="891" t="s">
        <v>64</v>
      </c>
      <c r="BR116" s="892"/>
      <c r="BS116" s="892"/>
      <c r="BT116" s="892"/>
      <c r="BU116" s="892"/>
      <c r="BV116" s="892" t="s">
        <v>64</v>
      </c>
      <c r="BW116" s="892"/>
      <c r="BX116" s="892"/>
      <c r="BY116" s="892"/>
      <c r="BZ116" s="892"/>
      <c r="CA116" s="892" t="s">
        <v>64</v>
      </c>
      <c r="CB116" s="892"/>
      <c r="CC116" s="892"/>
      <c r="CD116" s="892"/>
      <c r="CE116" s="892"/>
      <c r="CF116" s="886" t="s">
        <v>64</v>
      </c>
      <c r="CG116" s="887"/>
      <c r="CH116" s="887"/>
      <c r="CI116" s="887"/>
      <c r="CJ116" s="887"/>
      <c r="CK116" s="914"/>
      <c r="CL116" s="915"/>
      <c r="CM116" s="888" t="s">
        <v>381</v>
      </c>
      <c r="CN116" s="889"/>
      <c r="CO116" s="889"/>
      <c r="CP116" s="889"/>
      <c r="CQ116" s="889"/>
      <c r="CR116" s="889"/>
      <c r="CS116" s="889"/>
      <c r="CT116" s="889"/>
      <c r="CU116" s="889"/>
      <c r="CV116" s="889"/>
      <c r="CW116" s="889"/>
      <c r="CX116" s="889"/>
      <c r="CY116" s="889"/>
      <c r="CZ116" s="889"/>
      <c r="DA116" s="889"/>
      <c r="DB116" s="889"/>
      <c r="DC116" s="889"/>
      <c r="DD116" s="889"/>
      <c r="DE116" s="889"/>
      <c r="DF116" s="890"/>
      <c r="DG116" s="924" t="s">
        <v>64</v>
      </c>
      <c r="DH116" s="925"/>
      <c r="DI116" s="925"/>
      <c r="DJ116" s="925"/>
      <c r="DK116" s="926"/>
      <c r="DL116" s="927" t="s">
        <v>64</v>
      </c>
      <c r="DM116" s="925"/>
      <c r="DN116" s="925"/>
      <c r="DO116" s="925"/>
      <c r="DP116" s="926"/>
      <c r="DQ116" s="927" t="s">
        <v>64</v>
      </c>
      <c r="DR116" s="925"/>
      <c r="DS116" s="925"/>
      <c r="DT116" s="925"/>
      <c r="DU116" s="926"/>
      <c r="DV116" s="928" t="s">
        <v>64</v>
      </c>
      <c r="DW116" s="929"/>
      <c r="DX116" s="929"/>
      <c r="DY116" s="929"/>
      <c r="DZ116" s="930"/>
    </row>
    <row r="117" spans="1:130" s="93" customFormat="1" ht="26.25" customHeight="1" x14ac:dyDescent="0.2">
      <c r="A117" s="878" t="s">
        <v>119</v>
      </c>
      <c r="B117" s="859"/>
      <c r="C117" s="859"/>
      <c r="D117" s="859"/>
      <c r="E117" s="859"/>
      <c r="F117" s="859"/>
      <c r="G117" s="859"/>
      <c r="H117" s="859"/>
      <c r="I117" s="859"/>
      <c r="J117" s="859"/>
      <c r="K117" s="859"/>
      <c r="L117" s="859"/>
      <c r="M117" s="859"/>
      <c r="N117" s="859"/>
      <c r="O117" s="859"/>
      <c r="P117" s="859"/>
      <c r="Q117" s="859"/>
      <c r="R117" s="859"/>
      <c r="S117" s="859"/>
      <c r="T117" s="859"/>
      <c r="U117" s="859"/>
      <c r="V117" s="859"/>
      <c r="W117" s="859"/>
      <c r="X117" s="859"/>
      <c r="Y117" s="940" t="s">
        <v>382</v>
      </c>
      <c r="Z117" s="860"/>
      <c r="AA117" s="941">
        <v>775375</v>
      </c>
      <c r="AB117" s="942"/>
      <c r="AC117" s="942"/>
      <c r="AD117" s="942"/>
      <c r="AE117" s="943"/>
      <c r="AF117" s="944">
        <v>791860</v>
      </c>
      <c r="AG117" s="942"/>
      <c r="AH117" s="942"/>
      <c r="AI117" s="942"/>
      <c r="AJ117" s="943"/>
      <c r="AK117" s="944">
        <v>781001</v>
      </c>
      <c r="AL117" s="942"/>
      <c r="AM117" s="942"/>
      <c r="AN117" s="942"/>
      <c r="AO117" s="943"/>
      <c r="AP117" s="945"/>
      <c r="AQ117" s="946"/>
      <c r="AR117" s="946"/>
      <c r="AS117" s="946"/>
      <c r="AT117" s="947"/>
      <c r="AU117" s="874"/>
      <c r="AV117" s="875"/>
      <c r="AW117" s="875"/>
      <c r="AX117" s="875"/>
      <c r="AY117" s="875"/>
      <c r="AZ117" s="933" t="s">
        <v>383</v>
      </c>
      <c r="BA117" s="934"/>
      <c r="BB117" s="934"/>
      <c r="BC117" s="934"/>
      <c r="BD117" s="934"/>
      <c r="BE117" s="934"/>
      <c r="BF117" s="934"/>
      <c r="BG117" s="934"/>
      <c r="BH117" s="934"/>
      <c r="BI117" s="934"/>
      <c r="BJ117" s="934"/>
      <c r="BK117" s="934"/>
      <c r="BL117" s="934"/>
      <c r="BM117" s="934"/>
      <c r="BN117" s="934"/>
      <c r="BO117" s="934"/>
      <c r="BP117" s="935"/>
      <c r="BQ117" s="891" t="s">
        <v>64</v>
      </c>
      <c r="BR117" s="892"/>
      <c r="BS117" s="892"/>
      <c r="BT117" s="892"/>
      <c r="BU117" s="892"/>
      <c r="BV117" s="892" t="s">
        <v>64</v>
      </c>
      <c r="BW117" s="892"/>
      <c r="BX117" s="892"/>
      <c r="BY117" s="892"/>
      <c r="BZ117" s="892"/>
      <c r="CA117" s="892" t="s">
        <v>64</v>
      </c>
      <c r="CB117" s="892"/>
      <c r="CC117" s="892"/>
      <c r="CD117" s="892"/>
      <c r="CE117" s="892"/>
      <c r="CF117" s="886" t="s">
        <v>64</v>
      </c>
      <c r="CG117" s="887"/>
      <c r="CH117" s="887"/>
      <c r="CI117" s="887"/>
      <c r="CJ117" s="887"/>
      <c r="CK117" s="914"/>
      <c r="CL117" s="915"/>
      <c r="CM117" s="888" t="s">
        <v>384</v>
      </c>
      <c r="CN117" s="889"/>
      <c r="CO117" s="889"/>
      <c r="CP117" s="889"/>
      <c r="CQ117" s="889"/>
      <c r="CR117" s="889"/>
      <c r="CS117" s="889"/>
      <c r="CT117" s="889"/>
      <c r="CU117" s="889"/>
      <c r="CV117" s="889"/>
      <c r="CW117" s="889"/>
      <c r="CX117" s="889"/>
      <c r="CY117" s="889"/>
      <c r="CZ117" s="889"/>
      <c r="DA117" s="889"/>
      <c r="DB117" s="889"/>
      <c r="DC117" s="889"/>
      <c r="DD117" s="889"/>
      <c r="DE117" s="889"/>
      <c r="DF117" s="890"/>
      <c r="DG117" s="924" t="s">
        <v>64</v>
      </c>
      <c r="DH117" s="925"/>
      <c r="DI117" s="925"/>
      <c r="DJ117" s="925"/>
      <c r="DK117" s="926"/>
      <c r="DL117" s="927" t="s">
        <v>64</v>
      </c>
      <c r="DM117" s="925"/>
      <c r="DN117" s="925"/>
      <c r="DO117" s="925"/>
      <c r="DP117" s="926"/>
      <c r="DQ117" s="927" t="s">
        <v>64</v>
      </c>
      <c r="DR117" s="925"/>
      <c r="DS117" s="925"/>
      <c r="DT117" s="925"/>
      <c r="DU117" s="926"/>
      <c r="DV117" s="928" t="s">
        <v>64</v>
      </c>
      <c r="DW117" s="929"/>
      <c r="DX117" s="929"/>
      <c r="DY117" s="929"/>
      <c r="DZ117" s="930"/>
    </row>
    <row r="118" spans="1:130" s="93" customFormat="1" ht="26.25" customHeight="1" x14ac:dyDescent="0.2">
      <c r="A118" s="878" t="s">
        <v>357</v>
      </c>
      <c r="B118" s="859"/>
      <c r="C118" s="859"/>
      <c r="D118" s="859"/>
      <c r="E118" s="859"/>
      <c r="F118" s="859"/>
      <c r="G118" s="859"/>
      <c r="H118" s="859"/>
      <c r="I118" s="859"/>
      <c r="J118" s="859"/>
      <c r="K118" s="859"/>
      <c r="L118" s="859"/>
      <c r="M118" s="859"/>
      <c r="N118" s="859"/>
      <c r="O118" s="859"/>
      <c r="P118" s="859"/>
      <c r="Q118" s="859"/>
      <c r="R118" s="859"/>
      <c r="S118" s="859"/>
      <c r="T118" s="859"/>
      <c r="U118" s="859"/>
      <c r="V118" s="859"/>
      <c r="W118" s="859"/>
      <c r="X118" s="859"/>
      <c r="Y118" s="859"/>
      <c r="Z118" s="860"/>
      <c r="AA118" s="858" t="s">
        <v>355</v>
      </c>
      <c r="AB118" s="859"/>
      <c r="AC118" s="859"/>
      <c r="AD118" s="859"/>
      <c r="AE118" s="860"/>
      <c r="AF118" s="858" t="s">
        <v>235</v>
      </c>
      <c r="AG118" s="859"/>
      <c r="AH118" s="859"/>
      <c r="AI118" s="859"/>
      <c r="AJ118" s="860"/>
      <c r="AK118" s="858" t="s">
        <v>234</v>
      </c>
      <c r="AL118" s="859"/>
      <c r="AM118" s="859"/>
      <c r="AN118" s="859"/>
      <c r="AO118" s="860"/>
      <c r="AP118" s="936" t="s">
        <v>356</v>
      </c>
      <c r="AQ118" s="937"/>
      <c r="AR118" s="937"/>
      <c r="AS118" s="937"/>
      <c r="AT118" s="938"/>
      <c r="AU118" s="874"/>
      <c r="AV118" s="875"/>
      <c r="AW118" s="875"/>
      <c r="AX118" s="875"/>
      <c r="AY118" s="875"/>
      <c r="AZ118" s="939" t="s">
        <v>385</v>
      </c>
      <c r="BA118" s="931"/>
      <c r="BB118" s="931"/>
      <c r="BC118" s="931"/>
      <c r="BD118" s="931"/>
      <c r="BE118" s="931"/>
      <c r="BF118" s="931"/>
      <c r="BG118" s="931"/>
      <c r="BH118" s="931"/>
      <c r="BI118" s="931"/>
      <c r="BJ118" s="931"/>
      <c r="BK118" s="931"/>
      <c r="BL118" s="931"/>
      <c r="BM118" s="931"/>
      <c r="BN118" s="931"/>
      <c r="BO118" s="931"/>
      <c r="BP118" s="932"/>
      <c r="BQ118" s="962" t="s">
        <v>64</v>
      </c>
      <c r="BR118" s="963"/>
      <c r="BS118" s="963"/>
      <c r="BT118" s="963"/>
      <c r="BU118" s="963"/>
      <c r="BV118" s="963" t="s">
        <v>64</v>
      </c>
      <c r="BW118" s="963"/>
      <c r="BX118" s="963"/>
      <c r="BY118" s="963"/>
      <c r="BZ118" s="963"/>
      <c r="CA118" s="963" t="s">
        <v>64</v>
      </c>
      <c r="CB118" s="963"/>
      <c r="CC118" s="963"/>
      <c r="CD118" s="963"/>
      <c r="CE118" s="963"/>
      <c r="CF118" s="886" t="s">
        <v>64</v>
      </c>
      <c r="CG118" s="887"/>
      <c r="CH118" s="887"/>
      <c r="CI118" s="887"/>
      <c r="CJ118" s="887"/>
      <c r="CK118" s="914"/>
      <c r="CL118" s="915"/>
      <c r="CM118" s="888" t="s">
        <v>386</v>
      </c>
      <c r="CN118" s="889"/>
      <c r="CO118" s="889"/>
      <c r="CP118" s="889"/>
      <c r="CQ118" s="889"/>
      <c r="CR118" s="889"/>
      <c r="CS118" s="889"/>
      <c r="CT118" s="889"/>
      <c r="CU118" s="889"/>
      <c r="CV118" s="889"/>
      <c r="CW118" s="889"/>
      <c r="CX118" s="889"/>
      <c r="CY118" s="889"/>
      <c r="CZ118" s="889"/>
      <c r="DA118" s="889"/>
      <c r="DB118" s="889"/>
      <c r="DC118" s="889"/>
      <c r="DD118" s="889"/>
      <c r="DE118" s="889"/>
      <c r="DF118" s="890"/>
      <c r="DG118" s="924" t="s">
        <v>64</v>
      </c>
      <c r="DH118" s="925"/>
      <c r="DI118" s="925"/>
      <c r="DJ118" s="925"/>
      <c r="DK118" s="926"/>
      <c r="DL118" s="927" t="s">
        <v>64</v>
      </c>
      <c r="DM118" s="925"/>
      <c r="DN118" s="925"/>
      <c r="DO118" s="925"/>
      <c r="DP118" s="926"/>
      <c r="DQ118" s="927" t="s">
        <v>64</v>
      </c>
      <c r="DR118" s="925"/>
      <c r="DS118" s="925"/>
      <c r="DT118" s="925"/>
      <c r="DU118" s="926"/>
      <c r="DV118" s="928" t="s">
        <v>64</v>
      </c>
      <c r="DW118" s="929"/>
      <c r="DX118" s="929"/>
      <c r="DY118" s="929"/>
      <c r="DZ118" s="930"/>
    </row>
    <row r="119" spans="1:130" s="93" customFormat="1" ht="26.25" customHeight="1" x14ac:dyDescent="0.2">
      <c r="A119" s="1020" t="s">
        <v>361</v>
      </c>
      <c r="B119" s="913"/>
      <c r="C119" s="895" t="s">
        <v>362</v>
      </c>
      <c r="D119" s="863"/>
      <c r="E119" s="863"/>
      <c r="F119" s="863"/>
      <c r="G119" s="863"/>
      <c r="H119" s="863"/>
      <c r="I119" s="863"/>
      <c r="J119" s="863"/>
      <c r="K119" s="863"/>
      <c r="L119" s="863"/>
      <c r="M119" s="863"/>
      <c r="N119" s="863"/>
      <c r="O119" s="863"/>
      <c r="P119" s="863"/>
      <c r="Q119" s="863"/>
      <c r="R119" s="863"/>
      <c r="S119" s="863"/>
      <c r="T119" s="863"/>
      <c r="U119" s="863"/>
      <c r="V119" s="863"/>
      <c r="W119" s="863"/>
      <c r="X119" s="863"/>
      <c r="Y119" s="863"/>
      <c r="Z119" s="864"/>
      <c r="AA119" s="865" t="s">
        <v>64</v>
      </c>
      <c r="AB119" s="866"/>
      <c r="AC119" s="866"/>
      <c r="AD119" s="866"/>
      <c r="AE119" s="867"/>
      <c r="AF119" s="868" t="s">
        <v>64</v>
      </c>
      <c r="AG119" s="866"/>
      <c r="AH119" s="866"/>
      <c r="AI119" s="866"/>
      <c r="AJ119" s="867"/>
      <c r="AK119" s="868" t="s">
        <v>64</v>
      </c>
      <c r="AL119" s="866"/>
      <c r="AM119" s="866"/>
      <c r="AN119" s="866"/>
      <c r="AO119" s="867"/>
      <c r="AP119" s="869" t="s">
        <v>64</v>
      </c>
      <c r="AQ119" s="870"/>
      <c r="AR119" s="870"/>
      <c r="AS119" s="870"/>
      <c r="AT119" s="871"/>
      <c r="AU119" s="876"/>
      <c r="AV119" s="877"/>
      <c r="AW119" s="877"/>
      <c r="AX119" s="877"/>
      <c r="AY119" s="877"/>
      <c r="AZ119" s="115" t="s">
        <v>119</v>
      </c>
      <c r="BA119" s="115"/>
      <c r="BB119" s="115"/>
      <c r="BC119" s="115"/>
      <c r="BD119" s="115"/>
      <c r="BE119" s="115"/>
      <c r="BF119" s="115"/>
      <c r="BG119" s="115"/>
      <c r="BH119" s="115"/>
      <c r="BI119" s="115"/>
      <c r="BJ119" s="115"/>
      <c r="BK119" s="115"/>
      <c r="BL119" s="115"/>
      <c r="BM119" s="115"/>
      <c r="BN119" s="115"/>
      <c r="BO119" s="940" t="s">
        <v>387</v>
      </c>
      <c r="BP119" s="968"/>
      <c r="BQ119" s="962">
        <v>10015730</v>
      </c>
      <c r="BR119" s="963"/>
      <c r="BS119" s="963"/>
      <c r="BT119" s="963"/>
      <c r="BU119" s="963"/>
      <c r="BV119" s="963">
        <v>9939128</v>
      </c>
      <c r="BW119" s="963"/>
      <c r="BX119" s="963"/>
      <c r="BY119" s="963"/>
      <c r="BZ119" s="963"/>
      <c r="CA119" s="963">
        <v>9579602</v>
      </c>
      <c r="CB119" s="963"/>
      <c r="CC119" s="963"/>
      <c r="CD119" s="963"/>
      <c r="CE119" s="963"/>
      <c r="CF119" s="964"/>
      <c r="CG119" s="965"/>
      <c r="CH119" s="965"/>
      <c r="CI119" s="965"/>
      <c r="CJ119" s="966"/>
      <c r="CK119" s="916"/>
      <c r="CL119" s="917"/>
      <c r="CM119" s="939" t="s">
        <v>388</v>
      </c>
      <c r="CN119" s="931"/>
      <c r="CO119" s="931"/>
      <c r="CP119" s="931"/>
      <c r="CQ119" s="931"/>
      <c r="CR119" s="931"/>
      <c r="CS119" s="931"/>
      <c r="CT119" s="931"/>
      <c r="CU119" s="931"/>
      <c r="CV119" s="931"/>
      <c r="CW119" s="931"/>
      <c r="CX119" s="931"/>
      <c r="CY119" s="931"/>
      <c r="CZ119" s="931"/>
      <c r="DA119" s="931"/>
      <c r="DB119" s="931"/>
      <c r="DC119" s="931"/>
      <c r="DD119" s="931"/>
      <c r="DE119" s="931"/>
      <c r="DF119" s="932"/>
      <c r="DG119" s="967" t="s">
        <v>64</v>
      </c>
      <c r="DH119" s="949"/>
      <c r="DI119" s="949"/>
      <c r="DJ119" s="949"/>
      <c r="DK119" s="950"/>
      <c r="DL119" s="948" t="s">
        <v>64</v>
      </c>
      <c r="DM119" s="949"/>
      <c r="DN119" s="949"/>
      <c r="DO119" s="949"/>
      <c r="DP119" s="950"/>
      <c r="DQ119" s="948" t="s">
        <v>64</v>
      </c>
      <c r="DR119" s="949"/>
      <c r="DS119" s="949"/>
      <c r="DT119" s="949"/>
      <c r="DU119" s="950"/>
      <c r="DV119" s="951" t="s">
        <v>64</v>
      </c>
      <c r="DW119" s="952"/>
      <c r="DX119" s="952"/>
      <c r="DY119" s="952"/>
      <c r="DZ119" s="953"/>
    </row>
    <row r="120" spans="1:130" s="93" customFormat="1" ht="26.25" customHeight="1" x14ac:dyDescent="0.2">
      <c r="A120" s="1021"/>
      <c r="B120" s="915"/>
      <c r="C120" s="888" t="s">
        <v>365</v>
      </c>
      <c r="D120" s="889"/>
      <c r="E120" s="889"/>
      <c r="F120" s="889"/>
      <c r="G120" s="889"/>
      <c r="H120" s="889"/>
      <c r="I120" s="889"/>
      <c r="J120" s="889"/>
      <c r="K120" s="889"/>
      <c r="L120" s="889"/>
      <c r="M120" s="889"/>
      <c r="N120" s="889"/>
      <c r="O120" s="889"/>
      <c r="P120" s="889"/>
      <c r="Q120" s="889"/>
      <c r="R120" s="889"/>
      <c r="S120" s="889"/>
      <c r="T120" s="889"/>
      <c r="U120" s="889"/>
      <c r="V120" s="889"/>
      <c r="W120" s="889"/>
      <c r="X120" s="889"/>
      <c r="Y120" s="889"/>
      <c r="Z120" s="890"/>
      <c r="AA120" s="924" t="s">
        <v>64</v>
      </c>
      <c r="AB120" s="925"/>
      <c r="AC120" s="925"/>
      <c r="AD120" s="925"/>
      <c r="AE120" s="926"/>
      <c r="AF120" s="927" t="s">
        <v>64</v>
      </c>
      <c r="AG120" s="925"/>
      <c r="AH120" s="925"/>
      <c r="AI120" s="925"/>
      <c r="AJ120" s="926"/>
      <c r="AK120" s="927" t="s">
        <v>64</v>
      </c>
      <c r="AL120" s="925"/>
      <c r="AM120" s="925"/>
      <c r="AN120" s="925"/>
      <c r="AO120" s="926"/>
      <c r="AP120" s="928" t="s">
        <v>64</v>
      </c>
      <c r="AQ120" s="929"/>
      <c r="AR120" s="929"/>
      <c r="AS120" s="929"/>
      <c r="AT120" s="930"/>
      <c r="AU120" s="954" t="s">
        <v>389</v>
      </c>
      <c r="AV120" s="955"/>
      <c r="AW120" s="955"/>
      <c r="AX120" s="955"/>
      <c r="AY120" s="956"/>
      <c r="AZ120" s="895" t="s">
        <v>390</v>
      </c>
      <c r="BA120" s="863"/>
      <c r="BB120" s="863"/>
      <c r="BC120" s="863"/>
      <c r="BD120" s="863"/>
      <c r="BE120" s="863"/>
      <c r="BF120" s="863"/>
      <c r="BG120" s="863"/>
      <c r="BH120" s="863"/>
      <c r="BI120" s="863"/>
      <c r="BJ120" s="863"/>
      <c r="BK120" s="863"/>
      <c r="BL120" s="863"/>
      <c r="BM120" s="863"/>
      <c r="BN120" s="863"/>
      <c r="BO120" s="863"/>
      <c r="BP120" s="864"/>
      <c r="BQ120" s="896">
        <v>1728847</v>
      </c>
      <c r="BR120" s="897"/>
      <c r="BS120" s="897"/>
      <c r="BT120" s="897"/>
      <c r="BU120" s="897"/>
      <c r="BV120" s="897">
        <v>1488956</v>
      </c>
      <c r="BW120" s="897"/>
      <c r="BX120" s="897"/>
      <c r="BY120" s="897"/>
      <c r="BZ120" s="897"/>
      <c r="CA120" s="897">
        <v>1439933</v>
      </c>
      <c r="CB120" s="897"/>
      <c r="CC120" s="897"/>
      <c r="CD120" s="897"/>
      <c r="CE120" s="897"/>
      <c r="CF120" s="910">
        <v>66.2</v>
      </c>
      <c r="CG120" s="911"/>
      <c r="CH120" s="911"/>
      <c r="CI120" s="911"/>
      <c r="CJ120" s="911"/>
      <c r="CK120" s="969" t="s">
        <v>391</v>
      </c>
      <c r="CL120" s="970"/>
      <c r="CM120" s="970"/>
      <c r="CN120" s="970"/>
      <c r="CO120" s="971"/>
      <c r="CP120" s="977" t="s">
        <v>335</v>
      </c>
      <c r="CQ120" s="978"/>
      <c r="CR120" s="978"/>
      <c r="CS120" s="978"/>
      <c r="CT120" s="978"/>
      <c r="CU120" s="978"/>
      <c r="CV120" s="978"/>
      <c r="CW120" s="978"/>
      <c r="CX120" s="978"/>
      <c r="CY120" s="978"/>
      <c r="CZ120" s="978"/>
      <c r="DA120" s="978"/>
      <c r="DB120" s="978"/>
      <c r="DC120" s="978"/>
      <c r="DD120" s="978"/>
      <c r="DE120" s="978"/>
      <c r="DF120" s="979"/>
      <c r="DG120" s="896">
        <v>1529544</v>
      </c>
      <c r="DH120" s="897"/>
      <c r="DI120" s="897"/>
      <c r="DJ120" s="897"/>
      <c r="DK120" s="897"/>
      <c r="DL120" s="897">
        <v>1441854</v>
      </c>
      <c r="DM120" s="897"/>
      <c r="DN120" s="897"/>
      <c r="DO120" s="897"/>
      <c r="DP120" s="897"/>
      <c r="DQ120" s="897">
        <v>1318743</v>
      </c>
      <c r="DR120" s="897"/>
      <c r="DS120" s="897"/>
      <c r="DT120" s="897"/>
      <c r="DU120" s="897"/>
      <c r="DV120" s="898">
        <v>60.6</v>
      </c>
      <c r="DW120" s="898"/>
      <c r="DX120" s="898"/>
      <c r="DY120" s="898"/>
      <c r="DZ120" s="899"/>
    </row>
    <row r="121" spans="1:130" s="93" customFormat="1" ht="26.25" customHeight="1" x14ac:dyDescent="0.2">
      <c r="A121" s="1021"/>
      <c r="B121" s="915"/>
      <c r="C121" s="933" t="s">
        <v>392</v>
      </c>
      <c r="D121" s="934"/>
      <c r="E121" s="934"/>
      <c r="F121" s="934"/>
      <c r="G121" s="934"/>
      <c r="H121" s="934"/>
      <c r="I121" s="934"/>
      <c r="J121" s="934"/>
      <c r="K121" s="934"/>
      <c r="L121" s="934"/>
      <c r="M121" s="934"/>
      <c r="N121" s="934"/>
      <c r="O121" s="934"/>
      <c r="P121" s="934"/>
      <c r="Q121" s="934"/>
      <c r="R121" s="934"/>
      <c r="S121" s="934"/>
      <c r="T121" s="934"/>
      <c r="U121" s="934"/>
      <c r="V121" s="934"/>
      <c r="W121" s="934"/>
      <c r="X121" s="934"/>
      <c r="Y121" s="934"/>
      <c r="Z121" s="935"/>
      <c r="AA121" s="924" t="s">
        <v>64</v>
      </c>
      <c r="AB121" s="925"/>
      <c r="AC121" s="925"/>
      <c r="AD121" s="925"/>
      <c r="AE121" s="926"/>
      <c r="AF121" s="927" t="s">
        <v>64</v>
      </c>
      <c r="AG121" s="925"/>
      <c r="AH121" s="925"/>
      <c r="AI121" s="925"/>
      <c r="AJ121" s="926"/>
      <c r="AK121" s="927" t="s">
        <v>64</v>
      </c>
      <c r="AL121" s="925"/>
      <c r="AM121" s="925"/>
      <c r="AN121" s="925"/>
      <c r="AO121" s="926"/>
      <c r="AP121" s="928" t="s">
        <v>64</v>
      </c>
      <c r="AQ121" s="929"/>
      <c r="AR121" s="929"/>
      <c r="AS121" s="929"/>
      <c r="AT121" s="930"/>
      <c r="AU121" s="957"/>
      <c r="AV121" s="958"/>
      <c r="AW121" s="958"/>
      <c r="AX121" s="958"/>
      <c r="AY121" s="959"/>
      <c r="AZ121" s="888" t="s">
        <v>393</v>
      </c>
      <c r="BA121" s="889"/>
      <c r="BB121" s="889"/>
      <c r="BC121" s="889"/>
      <c r="BD121" s="889"/>
      <c r="BE121" s="889"/>
      <c r="BF121" s="889"/>
      <c r="BG121" s="889"/>
      <c r="BH121" s="889"/>
      <c r="BI121" s="889"/>
      <c r="BJ121" s="889"/>
      <c r="BK121" s="889"/>
      <c r="BL121" s="889"/>
      <c r="BM121" s="889"/>
      <c r="BN121" s="889"/>
      <c r="BO121" s="889"/>
      <c r="BP121" s="890"/>
      <c r="BQ121" s="891">
        <v>591960</v>
      </c>
      <c r="BR121" s="892"/>
      <c r="BS121" s="892"/>
      <c r="BT121" s="892"/>
      <c r="BU121" s="892"/>
      <c r="BV121" s="892">
        <v>563251</v>
      </c>
      <c r="BW121" s="892"/>
      <c r="BX121" s="892"/>
      <c r="BY121" s="892"/>
      <c r="BZ121" s="892"/>
      <c r="CA121" s="892">
        <v>632286</v>
      </c>
      <c r="CB121" s="892"/>
      <c r="CC121" s="892"/>
      <c r="CD121" s="892"/>
      <c r="CE121" s="892"/>
      <c r="CF121" s="886">
        <v>29.1</v>
      </c>
      <c r="CG121" s="887"/>
      <c r="CH121" s="887"/>
      <c r="CI121" s="887"/>
      <c r="CJ121" s="887"/>
      <c r="CK121" s="972"/>
      <c r="CL121" s="973"/>
      <c r="CM121" s="973"/>
      <c r="CN121" s="973"/>
      <c r="CO121" s="974"/>
      <c r="CP121" s="982" t="s">
        <v>333</v>
      </c>
      <c r="CQ121" s="983"/>
      <c r="CR121" s="983"/>
      <c r="CS121" s="983"/>
      <c r="CT121" s="983"/>
      <c r="CU121" s="983"/>
      <c r="CV121" s="983"/>
      <c r="CW121" s="983"/>
      <c r="CX121" s="983"/>
      <c r="CY121" s="983"/>
      <c r="CZ121" s="983"/>
      <c r="DA121" s="983"/>
      <c r="DB121" s="983"/>
      <c r="DC121" s="983"/>
      <c r="DD121" s="983"/>
      <c r="DE121" s="983"/>
      <c r="DF121" s="984"/>
      <c r="DG121" s="891" t="s">
        <v>64</v>
      </c>
      <c r="DH121" s="892"/>
      <c r="DI121" s="892"/>
      <c r="DJ121" s="892"/>
      <c r="DK121" s="892"/>
      <c r="DL121" s="892">
        <v>540</v>
      </c>
      <c r="DM121" s="892"/>
      <c r="DN121" s="892"/>
      <c r="DO121" s="892"/>
      <c r="DP121" s="892"/>
      <c r="DQ121" s="892">
        <v>3756</v>
      </c>
      <c r="DR121" s="892"/>
      <c r="DS121" s="892"/>
      <c r="DT121" s="892"/>
      <c r="DU121" s="892"/>
      <c r="DV121" s="893">
        <v>0.2</v>
      </c>
      <c r="DW121" s="893"/>
      <c r="DX121" s="893"/>
      <c r="DY121" s="893"/>
      <c r="DZ121" s="894"/>
    </row>
    <row r="122" spans="1:130" s="93" customFormat="1" ht="26.25" customHeight="1" x14ac:dyDescent="0.2">
      <c r="A122" s="1021"/>
      <c r="B122" s="915"/>
      <c r="C122" s="888" t="s">
        <v>375</v>
      </c>
      <c r="D122" s="889"/>
      <c r="E122" s="889"/>
      <c r="F122" s="889"/>
      <c r="G122" s="889"/>
      <c r="H122" s="889"/>
      <c r="I122" s="889"/>
      <c r="J122" s="889"/>
      <c r="K122" s="889"/>
      <c r="L122" s="889"/>
      <c r="M122" s="889"/>
      <c r="N122" s="889"/>
      <c r="O122" s="889"/>
      <c r="P122" s="889"/>
      <c r="Q122" s="889"/>
      <c r="R122" s="889"/>
      <c r="S122" s="889"/>
      <c r="T122" s="889"/>
      <c r="U122" s="889"/>
      <c r="V122" s="889"/>
      <c r="W122" s="889"/>
      <c r="X122" s="889"/>
      <c r="Y122" s="889"/>
      <c r="Z122" s="890"/>
      <c r="AA122" s="924" t="s">
        <v>64</v>
      </c>
      <c r="AB122" s="925"/>
      <c r="AC122" s="925"/>
      <c r="AD122" s="925"/>
      <c r="AE122" s="926"/>
      <c r="AF122" s="927" t="s">
        <v>64</v>
      </c>
      <c r="AG122" s="925"/>
      <c r="AH122" s="925"/>
      <c r="AI122" s="925"/>
      <c r="AJ122" s="926"/>
      <c r="AK122" s="927" t="s">
        <v>64</v>
      </c>
      <c r="AL122" s="925"/>
      <c r="AM122" s="925"/>
      <c r="AN122" s="925"/>
      <c r="AO122" s="926"/>
      <c r="AP122" s="928" t="s">
        <v>64</v>
      </c>
      <c r="AQ122" s="929"/>
      <c r="AR122" s="929"/>
      <c r="AS122" s="929"/>
      <c r="AT122" s="930"/>
      <c r="AU122" s="957"/>
      <c r="AV122" s="958"/>
      <c r="AW122" s="958"/>
      <c r="AX122" s="958"/>
      <c r="AY122" s="959"/>
      <c r="AZ122" s="939" t="s">
        <v>394</v>
      </c>
      <c r="BA122" s="931"/>
      <c r="BB122" s="931"/>
      <c r="BC122" s="931"/>
      <c r="BD122" s="931"/>
      <c r="BE122" s="931"/>
      <c r="BF122" s="931"/>
      <c r="BG122" s="931"/>
      <c r="BH122" s="931"/>
      <c r="BI122" s="931"/>
      <c r="BJ122" s="931"/>
      <c r="BK122" s="931"/>
      <c r="BL122" s="931"/>
      <c r="BM122" s="931"/>
      <c r="BN122" s="931"/>
      <c r="BO122" s="931"/>
      <c r="BP122" s="932"/>
      <c r="BQ122" s="962">
        <v>6234348</v>
      </c>
      <c r="BR122" s="963"/>
      <c r="BS122" s="963"/>
      <c r="BT122" s="963"/>
      <c r="BU122" s="963"/>
      <c r="BV122" s="963">
        <v>6207138</v>
      </c>
      <c r="BW122" s="963"/>
      <c r="BX122" s="963"/>
      <c r="BY122" s="963"/>
      <c r="BZ122" s="963"/>
      <c r="CA122" s="963">
        <v>5936403</v>
      </c>
      <c r="CB122" s="963"/>
      <c r="CC122" s="963"/>
      <c r="CD122" s="963"/>
      <c r="CE122" s="963"/>
      <c r="CF122" s="980">
        <v>273</v>
      </c>
      <c r="CG122" s="981"/>
      <c r="CH122" s="981"/>
      <c r="CI122" s="981"/>
      <c r="CJ122" s="981"/>
      <c r="CK122" s="972"/>
      <c r="CL122" s="973"/>
      <c r="CM122" s="973"/>
      <c r="CN122" s="973"/>
      <c r="CO122" s="974"/>
      <c r="CP122" s="982" t="s">
        <v>330</v>
      </c>
      <c r="CQ122" s="983"/>
      <c r="CR122" s="983"/>
      <c r="CS122" s="983"/>
      <c r="CT122" s="983"/>
      <c r="CU122" s="983"/>
      <c r="CV122" s="983"/>
      <c r="CW122" s="983"/>
      <c r="CX122" s="983"/>
      <c r="CY122" s="983"/>
      <c r="CZ122" s="983"/>
      <c r="DA122" s="983"/>
      <c r="DB122" s="983"/>
      <c r="DC122" s="983"/>
      <c r="DD122" s="983"/>
      <c r="DE122" s="983"/>
      <c r="DF122" s="984"/>
      <c r="DG122" s="891" t="s">
        <v>64</v>
      </c>
      <c r="DH122" s="892"/>
      <c r="DI122" s="892"/>
      <c r="DJ122" s="892"/>
      <c r="DK122" s="892"/>
      <c r="DL122" s="892" t="s">
        <v>64</v>
      </c>
      <c r="DM122" s="892"/>
      <c r="DN122" s="892"/>
      <c r="DO122" s="892"/>
      <c r="DP122" s="892"/>
      <c r="DQ122" s="892" t="s">
        <v>64</v>
      </c>
      <c r="DR122" s="892"/>
      <c r="DS122" s="892"/>
      <c r="DT122" s="892"/>
      <c r="DU122" s="892"/>
      <c r="DV122" s="893" t="s">
        <v>64</v>
      </c>
      <c r="DW122" s="893"/>
      <c r="DX122" s="893"/>
      <c r="DY122" s="893"/>
      <c r="DZ122" s="894"/>
    </row>
    <row r="123" spans="1:130" s="93" customFormat="1" ht="26.25" customHeight="1" x14ac:dyDescent="0.2">
      <c r="A123" s="1021"/>
      <c r="B123" s="915"/>
      <c r="C123" s="888" t="s">
        <v>381</v>
      </c>
      <c r="D123" s="889"/>
      <c r="E123" s="889"/>
      <c r="F123" s="889"/>
      <c r="G123" s="889"/>
      <c r="H123" s="889"/>
      <c r="I123" s="889"/>
      <c r="J123" s="889"/>
      <c r="K123" s="889"/>
      <c r="L123" s="889"/>
      <c r="M123" s="889"/>
      <c r="N123" s="889"/>
      <c r="O123" s="889"/>
      <c r="P123" s="889"/>
      <c r="Q123" s="889"/>
      <c r="R123" s="889"/>
      <c r="S123" s="889"/>
      <c r="T123" s="889"/>
      <c r="U123" s="889"/>
      <c r="V123" s="889"/>
      <c r="W123" s="889"/>
      <c r="X123" s="889"/>
      <c r="Y123" s="889"/>
      <c r="Z123" s="890"/>
      <c r="AA123" s="924">
        <v>12897</v>
      </c>
      <c r="AB123" s="925"/>
      <c r="AC123" s="925"/>
      <c r="AD123" s="925"/>
      <c r="AE123" s="926"/>
      <c r="AF123" s="927" t="s">
        <v>64</v>
      </c>
      <c r="AG123" s="925"/>
      <c r="AH123" s="925"/>
      <c r="AI123" s="925"/>
      <c r="AJ123" s="926"/>
      <c r="AK123" s="927" t="s">
        <v>64</v>
      </c>
      <c r="AL123" s="925"/>
      <c r="AM123" s="925"/>
      <c r="AN123" s="925"/>
      <c r="AO123" s="926"/>
      <c r="AP123" s="928" t="s">
        <v>64</v>
      </c>
      <c r="AQ123" s="929"/>
      <c r="AR123" s="929"/>
      <c r="AS123" s="929"/>
      <c r="AT123" s="930"/>
      <c r="AU123" s="960"/>
      <c r="AV123" s="961"/>
      <c r="AW123" s="961"/>
      <c r="AX123" s="961"/>
      <c r="AY123" s="961"/>
      <c r="AZ123" s="115" t="s">
        <v>119</v>
      </c>
      <c r="BA123" s="115"/>
      <c r="BB123" s="115"/>
      <c r="BC123" s="115"/>
      <c r="BD123" s="115"/>
      <c r="BE123" s="115"/>
      <c r="BF123" s="115"/>
      <c r="BG123" s="115"/>
      <c r="BH123" s="115"/>
      <c r="BI123" s="115"/>
      <c r="BJ123" s="115"/>
      <c r="BK123" s="115"/>
      <c r="BL123" s="115"/>
      <c r="BM123" s="115"/>
      <c r="BN123" s="115"/>
      <c r="BO123" s="940" t="s">
        <v>395</v>
      </c>
      <c r="BP123" s="968"/>
      <c r="BQ123" s="1027">
        <v>8555155</v>
      </c>
      <c r="BR123" s="1028"/>
      <c r="BS123" s="1028"/>
      <c r="BT123" s="1028"/>
      <c r="BU123" s="1028"/>
      <c r="BV123" s="1028">
        <v>8259345</v>
      </c>
      <c r="BW123" s="1028"/>
      <c r="BX123" s="1028"/>
      <c r="BY123" s="1028"/>
      <c r="BZ123" s="1028"/>
      <c r="CA123" s="1028">
        <v>8008622</v>
      </c>
      <c r="CB123" s="1028"/>
      <c r="CC123" s="1028"/>
      <c r="CD123" s="1028"/>
      <c r="CE123" s="1028"/>
      <c r="CF123" s="964"/>
      <c r="CG123" s="965"/>
      <c r="CH123" s="965"/>
      <c r="CI123" s="965"/>
      <c r="CJ123" s="966"/>
      <c r="CK123" s="972"/>
      <c r="CL123" s="973"/>
      <c r="CM123" s="973"/>
      <c r="CN123" s="973"/>
      <c r="CO123" s="974"/>
      <c r="CP123" s="982" t="s">
        <v>331</v>
      </c>
      <c r="CQ123" s="983"/>
      <c r="CR123" s="983"/>
      <c r="CS123" s="983"/>
      <c r="CT123" s="983"/>
      <c r="CU123" s="983"/>
      <c r="CV123" s="983"/>
      <c r="CW123" s="983"/>
      <c r="CX123" s="983"/>
      <c r="CY123" s="983"/>
      <c r="CZ123" s="983"/>
      <c r="DA123" s="983"/>
      <c r="DB123" s="983"/>
      <c r="DC123" s="983"/>
      <c r="DD123" s="983"/>
      <c r="DE123" s="983"/>
      <c r="DF123" s="984"/>
      <c r="DG123" s="924" t="s">
        <v>64</v>
      </c>
      <c r="DH123" s="925"/>
      <c r="DI123" s="925"/>
      <c r="DJ123" s="925"/>
      <c r="DK123" s="926"/>
      <c r="DL123" s="927" t="s">
        <v>64</v>
      </c>
      <c r="DM123" s="925"/>
      <c r="DN123" s="925"/>
      <c r="DO123" s="925"/>
      <c r="DP123" s="926"/>
      <c r="DQ123" s="927" t="s">
        <v>64</v>
      </c>
      <c r="DR123" s="925"/>
      <c r="DS123" s="925"/>
      <c r="DT123" s="925"/>
      <c r="DU123" s="926"/>
      <c r="DV123" s="928" t="s">
        <v>64</v>
      </c>
      <c r="DW123" s="929"/>
      <c r="DX123" s="929"/>
      <c r="DY123" s="929"/>
      <c r="DZ123" s="930"/>
    </row>
    <row r="124" spans="1:130" s="93" customFormat="1" ht="26.25" customHeight="1" thickBot="1" x14ac:dyDescent="0.25">
      <c r="A124" s="1021"/>
      <c r="B124" s="915"/>
      <c r="C124" s="888" t="s">
        <v>384</v>
      </c>
      <c r="D124" s="889"/>
      <c r="E124" s="889"/>
      <c r="F124" s="889"/>
      <c r="G124" s="889"/>
      <c r="H124" s="889"/>
      <c r="I124" s="889"/>
      <c r="J124" s="889"/>
      <c r="K124" s="889"/>
      <c r="L124" s="889"/>
      <c r="M124" s="889"/>
      <c r="N124" s="889"/>
      <c r="O124" s="889"/>
      <c r="P124" s="889"/>
      <c r="Q124" s="889"/>
      <c r="R124" s="889"/>
      <c r="S124" s="889"/>
      <c r="T124" s="889"/>
      <c r="U124" s="889"/>
      <c r="V124" s="889"/>
      <c r="W124" s="889"/>
      <c r="X124" s="889"/>
      <c r="Y124" s="889"/>
      <c r="Z124" s="890"/>
      <c r="AA124" s="924" t="s">
        <v>64</v>
      </c>
      <c r="AB124" s="925"/>
      <c r="AC124" s="925"/>
      <c r="AD124" s="925"/>
      <c r="AE124" s="926"/>
      <c r="AF124" s="927" t="s">
        <v>64</v>
      </c>
      <c r="AG124" s="925"/>
      <c r="AH124" s="925"/>
      <c r="AI124" s="925"/>
      <c r="AJ124" s="926"/>
      <c r="AK124" s="927" t="s">
        <v>64</v>
      </c>
      <c r="AL124" s="925"/>
      <c r="AM124" s="925"/>
      <c r="AN124" s="925"/>
      <c r="AO124" s="926"/>
      <c r="AP124" s="928" t="s">
        <v>64</v>
      </c>
      <c r="AQ124" s="929"/>
      <c r="AR124" s="929"/>
      <c r="AS124" s="929"/>
      <c r="AT124" s="930"/>
      <c r="AU124" s="1023" t="s">
        <v>396</v>
      </c>
      <c r="AV124" s="1024"/>
      <c r="AW124" s="1024"/>
      <c r="AX124" s="1024"/>
      <c r="AY124" s="1024"/>
      <c r="AZ124" s="1024"/>
      <c r="BA124" s="1024"/>
      <c r="BB124" s="1024"/>
      <c r="BC124" s="1024"/>
      <c r="BD124" s="1024"/>
      <c r="BE124" s="1024"/>
      <c r="BF124" s="1024"/>
      <c r="BG124" s="1024"/>
      <c r="BH124" s="1024"/>
      <c r="BI124" s="1024"/>
      <c r="BJ124" s="1024"/>
      <c r="BK124" s="1024"/>
      <c r="BL124" s="1024"/>
      <c r="BM124" s="1024"/>
      <c r="BN124" s="1024"/>
      <c r="BO124" s="1024"/>
      <c r="BP124" s="1025"/>
      <c r="BQ124" s="1026">
        <v>64.400000000000006</v>
      </c>
      <c r="BR124" s="990"/>
      <c r="BS124" s="990"/>
      <c r="BT124" s="990"/>
      <c r="BU124" s="990"/>
      <c r="BV124" s="990">
        <v>75.7</v>
      </c>
      <c r="BW124" s="990"/>
      <c r="BX124" s="990"/>
      <c r="BY124" s="990"/>
      <c r="BZ124" s="990"/>
      <c r="CA124" s="990">
        <v>72.2</v>
      </c>
      <c r="CB124" s="990"/>
      <c r="CC124" s="990"/>
      <c r="CD124" s="990"/>
      <c r="CE124" s="990"/>
      <c r="CF124" s="991"/>
      <c r="CG124" s="992"/>
      <c r="CH124" s="992"/>
      <c r="CI124" s="992"/>
      <c r="CJ124" s="993"/>
      <c r="CK124" s="975"/>
      <c r="CL124" s="975"/>
      <c r="CM124" s="975"/>
      <c r="CN124" s="975"/>
      <c r="CO124" s="976"/>
      <c r="CP124" s="982" t="s">
        <v>397</v>
      </c>
      <c r="CQ124" s="983"/>
      <c r="CR124" s="983"/>
      <c r="CS124" s="983"/>
      <c r="CT124" s="983"/>
      <c r="CU124" s="983"/>
      <c r="CV124" s="983"/>
      <c r="CW124" s="983"/>
      <c r="CX124" s="983"/>
      <c r="CY124" s="983"/>
      <c r="CZ124" s="983"/>
      <c r="DA124" s="983"/>
      <c r="DB124" s="983"/>
      <c r="DC124" s="983"/>
      <c r="DD124" s="983"/>
      <c r="DE124" s="983"/>
      <c r="DF124" s="984"/>
      <c r="DG124" s="967" t="s">
        <v>64</v>
      </c>
      <c r="DH124" s="949"/>
      <c r="DI124" s="949"/>
      <c r="DJ124" s="949"/>
      <c r="DK124" s="950"/>
      <c r="DL124" s="948" t="s">
        <v>64</v>
      </c>
      <c r="DM124" s="949"/>
      <c r="DN124" s="949"/>
      <c r="DO124" s="949"/>
      <c r="DP124" s="950"/>
      <c r="DQ124" s="948" t="s">
        <v>64</v>
      </c>
      <c r="DR124" s="949"/>
      <c r="DS124" s="949"/>
      <c r="DT124" s="949"/>
      <c r="DU124" s="950"/>
      <c r="DV124" s="951" t="s">
        <v>64</v>
      </c>
      <c r="DW124" s="952"/>
      <c r="DX124" s="952"/>
      <c r="DY124" s="952"/>
      <c r="DZ124" s="953"/>
    </row>
    <row r="125" spans="1:130" s="93" customFormat="1" ht="26.25" customHeight="1" x14ac:dyDescent="0.2">
      <c r="A125" s="1021"/>
      <c r="B125" s="915"/>
      <c r="C125" s="888" t="s">
        <v>386</v>
      </c>
      <c r="D125" s="889"/>
      <c r="E125" s="889"/>
      <c r="F125" s="889"/>
      <c r="G125" s="889"/>
      <c r="H125" s="889"/>
      <c r="I125" s="889"/>
      <c r="J125" s="889"/>
      <c r="K125" s="889"/>
      <c r="L125" s="889"/>
      <c r="M125" s="889"/>
      <c r="N125" s="889"/>
      <c r="O125" s="889"/>
      <c r="P125" s="889"/>
      <c r="Q125" s="889"/>
      <c r="R125" s="889"/>
      <c r="S125" s="889"/>
      <c r="T125" s="889"/>
      <c r="U125" s="889"/>
      <c r="V125" s="889"/>
      <c r="W125" s="889"/>
      <c r="X125" s="889"/>
      <c r="Y125" s="889"/>
      <c r="Z125" s="890"/>
      <c r="AA125" s="924" t="s">
        <v>64</v>
      </c>
      <c r="AB125" s="925"/>
      <c r="AC125" s="925"/>
      <c r="AD125" s="925"/>
      <c r="AE125" s="926"/>
      <c r="AF125" s="927" t="s">
        <v>64</v>
      </c>
      <c r="AG125" s="925"/>
      <c r="AH125" s="925"/>
      <c r="AI125" s="925"/>
      <c r="AJ125" s="926"/>
      <c r="AK125" s="927" t="s">
        <v>64</v>
      </c>
      <c r="AL125" s="925"/>
      <c r="AM125" s="925"/>
      <c r="AN125" s="925"/>
      <c r="AO125" s="926"/>
      <c r="AP125" s="928" t="s">
        <v>64</v>
      </c>
      <c r="AQ125" s="929"/>
      <c r="AR125" s="929"/>
      <c r="AS125" s="929"/>
      <c r="AT125" s="930"/>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985" t="s">
        <v>398</v>
      </c>
      <c r="CL125" s="970"/>
      <c r="CM125" s="970"/>
      <c r="CN125" s="970"/>
      <c r="CO125" s="971"/>
      <c r="CP125" s="895" t="s">
        <v>399</v>
      </c>
      <c r="CQ125" s="863"/>
      <c r="CR125" s="863"/>
      <c r="CS125" s="863"/>
      <c r="CT125" s="863"/>
      <c r="CU125" s="863"/>
      <c r="CV125" s="863"/>
      <c r="CW125" s="863"/>
      <c r="CX125" s="863"/>
      <c r="CY125" s="863"/>
      <c r="CZ125" s="863"/>
      <c r="DA125" s="863"/>
      <c r="DB125" s="863"/>
      <c r="DC125" s="863"/>
      <c r="DD125" s="863"/>
      <c r="DE125" s="863"/>
      <c r="DF125" s="864"/>
      <c r="DG125" s="896" t="s">
        <v>64</v>
      </c>
      <c r="DH125" s="897"/>
      <c r="DI125" s="897"/>
      <c r="DJ125" s="897"/>
      <c r="DK125" s="897"/>
      <c r="DL125" s="897" t="s">
        <v>64</v>
      </c>
      <c r="DM125" s="897"/>
      <c r="DN125" s="897"/>
      <c r="DO125" s="897"/>
      <c r="DP125" s="897"/>
      <c r="DQ125" s="897" t="s">
        <v>64</v>
      </c>
      <c r="DR125" s="897"/>
      <c r="DS125" s="897"/>
      <c r="DT125" s="897"/>
      <c r="DU125" s="897"/>
      <c r="DV125" s="898" t="s">
        <v>64</v>
      </c>
      <c r="DW125" s="898"/>
      <c r="DX125" s="898"/>
      <c r="DY125" s="898"/>
      <c r="DZ125" s="899"/>
    </row>
    <row r="126" spans="1:130" s="93" customFormat="1" ht="26.25" customHeight="1" thickBot="1" x14ac:dyDescent="0.25">
      <c r="A126" s="1021"/>
      <c r="B126" s="915"/>
      <c r="C126" s="888" t="s">
        <v>388</v>
      </c>
      <c r="D126" s="889"/>
      <c r="E126" s="889"/>
      <c r="F126" s="889"/>
      <c r="G126" s="889"/>
      <c r="H126" s="889"/>
      <c r="I126" s="889"/>
      <c r="J126" s="889"/>
      <c r="K126" s="889"/>
      <c r="L126" s="889"/>
      <c r="M126" s="889"/>
      <c r="N126" s="889"/>
      <c r="O126" s="889"/>
      <c r="P126" s="889"/>
      <c r="Q126" s="889"/>
      <c r="R126" s="889"/>
      <c r="S126" s="889"/>
      <c r="T126" s="889"/>
      <c r="U126" s="889"/>
      <c r="V126" s="889"/>
      <c r="W126" s="889"/>
      <c r="X126" s="889"/>
      <c r="Y126" s="889"/>
      <c r="Z126" s="890"/>
      <c r="AA126" s="924">
        <v>6370</v>
      </c>
      <c r="AB126" s="925"/>
      <c r="AC126" s="925"/>
      <c r="AD126" s="925"/>
      <c r="AE126" s="926"/>
      <c r="AF126" s="927">
        <v>13981</v>
      </c>
      <c r="AG126" s="925"/>
      <c r="AH126" s="925"/>
      <c r="AI126" s="925"/>
      <c r="AJ126" s="926"/>
      <c r="AK126" s="927">
        <v>10692</v>
      </c>
      <c r="AL126" s="925"/>
      <c r="AM126" s="925"/>
      <c r="AN126" s="925"/>
      <c r="AO126" s="926"/>
      <c r="AP126" s="928">
        <v>0.5</v>
      </c>
      <c r="AQ126" s="929"/>
      <c r="AR126" s="929"/>
      <c r="AS126" s="929"/>
      <c r="AT126" s="930"/>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986"/>
      <c r="CL126" s="973"/>
      <c r="CM126" s="973"/>
      <c r="CN126" s="973"/>
      <c r="CO126" s="974"/>
      <c r="CP126" s="888" t="s">
        <v>400</v>
      </c>
      <c r="CQ126" s="889"/>
      <c r="CR126" s="889"/>
      <c r="CS126" s="889"/>
      <c r="CT126" s="889"/>
      <c r="CU126" s="889"/>
      <c r="CV126" s="889"/>
      <c r="CW126" s="889"/>
      <c r="CX126" s="889"/>
      <c r="CY126" s="889"/>
      <c r="CZ126" s="889"/>
      <c r="DA126" s="889"/>
      <c r="DB126" s="889"/>
      <c r="DC126" s="889"/>
      <c r="DD126" s="889"/>
      <c r="DE126" s="889"/>
      <c r="DF126" s="890"/>
      <c r="DG126" s="891" t="s">
        <v>64</v>
      </c>
      <c r="DH126" s="892"/>
      <c r="DI126" s="892"/>
      <c r="DJ126" s="892"/>
      <c r="DK126" s="892"/>
      <c r="DL126" s="892" t="s">
        <v>64</v>
      </c>
      <c r="DM126" s="892"/>
      <c r="DN126" s="892"/>
      <c r="DO126" s="892"/>
      <c r="DP126" s="892"/>
      <c r="DQ126" s="892" t="s">
        <v>64</v>
      </c>
      <c r="DR126" s="892"/>
      <c r="DS126" s="892"/>
      <c r="DT126" s="892"/>
      <c r="DU126" s="892"/>
      <c r="DV126" s="893" t="s">
        <v>64</v>
      </c>
      <c r="DW126" s="893"/>
      <c r="DX126" s="893"/>
      <c r="DY126" s="893"/>
      <c r="DZ126" s="894"/>
    </row>
    <row r="127" spans="1:130" s="93" customFormat="1" ht="26.25" customHeight="1" x14ac:dyDescent="0.2">
      <c r="A127" s="1022"/>
      <c r="B127" s="917"/>
      <c r="C127" s="939" t="s">
        <v>401</v>
      </c>
      <c r="D127" s="931"/>
      <c r="E127" s="931"/>
      <c r="F127" s="931"/>
      <c r="G127" s="931"/>
      <c r="H127" s="931"/>
      <c r="I127" s="931"/>
      <c r="J127" s="931"/>
      <c r="K127" s="931"/>
      <c r="L127" s="931"/>
      <c r="M127" s="931"/>
      <c r="N127" s="931"/>
      <c r="O127" s="931"/>
      <c r="P127" s="931"/>
      <c r="Q127" s="931"/>
      <c r="R127" s="931"/>
      <c r="S127" s="931"/>
      <c r="T127" s="931"/>
      <c r="U127" s="931"/>
      <c r="V127" s="931"/>
      <c r="W127" s="931"/>
      <c r="X127" s="931"/>
      <c r="Y127" s="931"/>
      <c r="Z127" s="932"/>
      <c r="AA127" s="924">
        <v>780</v>
      </c>
      <c r="AB127" s="925"/>
      <c r="AC127" s="925"/>
      <c r="AD127" s="925"/>
      <c r="AE127" s="926"/>
      <c r="AF127" s="927">
        <v>594</v>
      </c>
      <c r="AG127" s="925"/>
      <c r="AH127" s="925"/>
      <c r="AI127" s="925"/>
      <c r="AJ127" s="926"/>
      <c r="AK127" s="927">
        <v>415</v>
      </c>
      <c r="AL127" s="925"/>
      <c r="AM127" s="925"/>
      <c r="AN127" s="925"/>
      <c r="AO127" s="926"/>
      <c r="AP127" s="928">
        <v>0</v>
      </c>
      <c r="AQ127" s="929"/>
      <c r="AR127" s="929"/>
      <c r="AS127" s="929"/>
      <c r="AT127" s="930"/>
      <c r="AU127" s="96"/>
      <c r="AV127" s="96"/>
      <c r="AW127" s="96"/>
      <c r="AX127" s="994" t="s">
        <v>402</v>
      </c>
      <c r="AY127" s="995"/>
      <c r="AZ127" s="995"/>
      <c r="BA127" s="995"/>
      <c r="BB127" s="995"/>
      <c r="BC127" s="995"/>
      <c r="BD127" s="995"/>
      <c r="BE127" s="996"/>
      <c r="BF127" s="997" t="s">
        <v>403</v>
      </c>
      <c r="BG127" s="995"/>
      <c r="BH127" s="995"/>
      <c r="BI127" s="995"/>
      <c r="BJ127" s="995"/>
      <c r="BK127" s="995"/>
      <c r="BL127" s="996"/>
      <c r="BM127" s="997" t="s">
        <v>404</v>
      </c>
      <c r="BN127" s="995"/>
      <c r="BO127" s="995"/>
      <c r="BP127" s="995"/>
      <c r="BQ127" s="995"/>
      <c r="BR127" s="995"/>
      <c r="BS127" s="996"/>
      <c r="BT127" s="997" t="s">
        <v>405</v>
      </c>
      <c r="BU127" s="995"/>
      <c r="BV127" s="995"/>
      <c r="BW127" s="995"/>
      <c r="BX127" s="995"/>
      <c r="BY127" s="995"/>
      <c r="BZ127" s="1019"/>
      <c r="CA127" s="96"/>
      <c r="CB127" s="96"/>
      <c r="CC127" s="96"/>
      <c r="CD127" s="119"/>
      <c r="CE127" s="119"/>
      <c r="CF127" s="119"/>
      <c r="CG127" s="96"/>
      <c r="CH127" s="96"/>
      <c r="CI127" s="96"/>
      <c r="CJ127" s="118"/>
      <c r="CK127" s="986"/>
      <c r="CL127" s="973"/>
      <c r="CM127" s="973"/>
      <c r="CN127" s="973"/>
      <c r="CO127" s="974"/>
      <c r="CP127" s="888" t="s">
        <v>406</v>
      </c>
      <c r="CQ127" s="889"/>
      <c r="CR127" s="889"/>
      <c r="CS127" s="889"/>
      <c r="CT127" s="889"/>
      <c r="CU127" s="889"/>
      <c r="CV127" s="889"/>
      <c r="CW127" s="889"/>
      <c r="CX127" s="889"/>
      <c r="CY127" s="889"/>
      <c r="CZ127" s="889"/>
      <c r="DA127" s="889"/>
      <c r="DB127" s="889"/>
      <c r="DC127" s="889"/>
      <c r="DD127" s="889"/>
      <c r="DE127" s="889"/>
      <c r="DF127" s="890"/>
      <c r="DG127" s="891" t="s">
        <v>64</v>
      </c>
      <c r="DH127" s="892"/>
      <c r="DI127" s="892"/>
      <c r="DJ127" s="892"/>
      <c r="DK127" s="892"/>
      <c r="DL127" s="892" t="s">
        <v>64</v>
      </c>
      <c r="DM127" s="892"/>
      <c r="DN127" s="892"/>
      <c r="DO127" s="892"/>
      <c r="DP127" s="892"/>
      <c r="DQ127" s="892" t="s">
        <v>64</v>
      </c>
      <c r="DR127" s="892"/>
      <c r="DS127" s="892"/>
      <c r="DT127" s="892"/>
      <c r="DU127" s="892"/>
      <c r="DV127" s="893" t="s">
        <v>64</v>
      </c>
      <c r="DW127" s="893"/>
      <c r="DX127" s="893"/>
      <c r="DY127" s="893"/>
      <c r="DZ127" s="894"/>
    </row>
    <row r="128" spans="1:130" s="93" customFormat="1" ht="26.25" customHeight="1" thickBot="1" x14ac:dyDescent="0.25">
      <c r="A128" s="1005" t="s">
        <v>407</v>
      </c>
      <c r="B128" s="1006"/>
      <c r="C128" s="1006"/>
      <c r="D128" s="1006"/>
      <c r="E128" s="1006"/>
      <c r="F128" s="1006"/>
      <c r="G128" s="1006"/>
      <c r="H128" s="1006"/>
      <c r="I128" s="1006"/>
      <c r="J128" s="1006"/>
      <c r="K128" s="1006"/>
      <c r="L128" s="1006"/>
      <c r="M128" s="1006"/>
      <c r="N128" s="1006"/>
      <c r="O128" s="1006"/>
      <c r="P128" s="1006"/>
      <c r="Q128" s="1006"/>
      <c r="R128" s="1006"/>
      <c r="S128" s="1006"/>
      <c r="T128" s="1006"/>
      <c r="U128" s="1006"/>
      <c r="V128" s="1006"/>
      <c r="W128" s="1007" t="s">
        <v>408</v>
      </c>
      <c r="X128" s="1007"/>
      <c r="Y128" s="1007"/>
      <c r="Z128" s="1008"/>
      <c r="AA128" s="1009">
        <v>61814</v>
      </c>
      <c r="AB128" s="1010"/>
      <c r="AC128" s="1010"/>
      <c r="AD128" s="1010"/>
      <c r="AE128" s="1011"/>
      <c r="AF128" s="1012">
        <v>65374</v>
      </c>
      <c r="AG128" s="1010"/>
      <c r="AH128" s="1010"/>
      <c r="AI128" s="1010"/>
      <c r="AJ128" s="1011"/>
      <c r="AK128" s="1012">
        <v>65483</v>
      </c>
      <c r="AL128" s="1010"/>
      <c r="AM128" s="1010"/>
      <c r="AN128" s="1010"/>
      <c r="AO128" s="1011"/>
      <c r="AP128" s="1013"/>
      <c r="AQ128" s="1014"/>
      <c r="AR128" s="1014"/>
      <c r="AS128" s="1014"/>
      <c r="AT128" s="1015"/>
      <c r="AU128" s="96"/>
      <c r="AV128" s="96"/>
      <c r="AW128" s="96"/>
      <c r="AX128" s="862" t="s">
        <v>409</v>
      </c>
      <c r="AY128" s="863"/>
      <c r="AZ128" s="863"/>
      <c r="BA128" s="863"/>
      <c r="BB128" s="863"/>
      <c r="BC128" s="863"/>
      <c r="BD128" s="863"/>
      <c r="BE128" s="864"/>
      <c r="BF128" s="1016" t="s">
        <v>64</v>
      </c>
      <c r="BG128" s="1017"/>
      <c r="BH128" s="1017"/>
      <c r="BI128" s="1017"/>
      <c r="BJ128" s="1017"/>
      <c r="BK128" s="1017"/>
      <c r="BL128" s="1018"/>
      <c r="BM128" s="1016">
        <v>15</v>
      </c>
      <c r="BN128" s="1017"/>
      <c r="BO128" s="1017"/>
      <c r="BP128" s="1017"/>
      <c r="BQ128" s="1017"/>
      <c r="BR128" s="1017"/>
      <c r="BS128" s="1018"/>
      <c r="BT128" s="1016">
        <v>20</v>
      </c>
      <c r="BU128" s="1017"/>
      <c r="BV128" s="1017"/>
      <c r="BW128" s="1017"/>
      <c r="BX128" s="1017"/>
      <c r="BY128" s="1017"/>
      <c r="BZ128" s="1040"/>
      <c r="CA128" s="119"/>
      <c r="CB128" s="119"/>
      <c r="CC128" s="119"/>
      <c r="CD128" s="119"/>
      <c r="CE128" s="119"/>
      <c r="CF128" s="119"/>
      <c r="CG128" s="96"/>
      <c r="CH128" s="96"/>
      <c r="CI128" s="96"/>
      <c r="CJ128" s="118"/>
      <c r="CK128" s="987"/>
      <c r="CL128" s="988"/>
      <c r="CM128" s="988"/>
      <c r="CN128" s="988"/>
      <c r="CO128" s="989"/>
      <c r="CP128" s="998" t="s">
        <v>410</v>
      </c>
      <c r="CQ128" s="999"/>
      <c r="CR128" s="999"/>
      <c r="CS128" s="999"/>
      <c r="CT128" s="999"/>
      <c r="CU128" s="999"/>
      <c r="CV128" s="999"/>
      <c r="CW128" s="999"/>
      <c r="CX128" s="999"/>
      <c r="CY128" s="999"/>
      <c r="CZ128" s="999"/>
      <c r="DA128" s="999"/>
      <c r="DB128" s="999"/>
      <c r="DC128" s="999"/>
      <c r="DD128" s="999"/>
      <c r="DE128" s="999"/>
      <c r="DF128" s="1000"/>
      <c r="DG128" s="1001" t="s">
        <v>64</v>
      </c>
      <c r="DH128" s="1002"/>
      <c r="DI128" s="1002"/>
      <c r="DJ128" s="1002"/>
      <c r="DK128" s="1002"/>
      <c r="DL128" s="1002" t="s">
        <v>64</v>
      </c>
      <c r="DM128" s="1002"/>
      <c r="DN128" s="1002"/>
      <c r="DO128" s="1002"/>
      <c r="DP128" s="1002"/>
      <c r="DQ128" s="1002" t="s">
        <v>64</v>
      </c>
      <c r="DR128" s="1002"/>
      <c r="DS128" s="1002"/>
      <c r="DT128" s="1002"/>
      <c r="DU128" s="1002"/>
      <c r="DV128" s="1003" t="s">
        <v>64</v>
      </c>
      <c r="DW128" s="1003"/>
      <c r="DX128" s="1003"/>
      <c r="DY128" s="1003"/>
      <c r="DZ128" s="1004"/>
    </row>
    <row r="129" spans="1:131" s="93" customFormat="1" ht="26.25" customHeight="1" x14ac:dyDescent="0.2">
      <c r="A129" s="900" t="s">
        <v>44</v>
      </c>
      <c r="B129" s="901"/>
      <c r="C129" s="901"/>
      <c r="D129" s="901"/>
      <c r="E129" s="901"/>
      <c r="F129" s="901"/>
      <c r="G129" s="901"/>
      <c r="H129" s="901"/>
      <c r="I129" s="901"/>
      <c r="J129" s="901"/>
      <c r="K129" s="901"/>
      <c r="L129" s="901"/>
      <c r="M129" s="901"/>
      <c r="N129" s="901"/>
      <c r="O129" s="901"/>
      <c r="P129" s="901"/>
      <c r="Q129" s="901"/>
      <c r="R129" s="901"/>
      <c r="S129" s="901"/>
      <c r="T129" s="901"/>
      <c r="U129" s="901"/>
      <c r="V129" s="901"/>
      <c r="W129" s="1034" t="s">
        <v>411</v>
      </c>
      <c r="X129" s="1035"/>
      <c r="Y129" s="1035"/>
      <c r="Z129" s="1036"/>
      <c r="AA129" s="924">
        <v>2800203</v>
      </c>
      <c r="AB129" s="925"/>
      <c r="AC129" s="925"/>
      <c r="AD129" s="925"/>
      <c r="AE129" s="926"/>
      <c r="AF129" s="927">
        <v>2760475</v>
      </c>
      <c r="AG129" s="925"/>
      <c r="AH129" s="925"/>
      <c r="AI129" s="925"/>
      <c r="AJ129" s="926"/>
      <c r="AK129" s="927">
        <v>2699196</v>
      </c>
      <c r="AL129" s="925"/>
      <c r="AM129" s="925"/>
      <c r="AN129" s="925"/>
      <c r="AO129" s="926"/>
      <c r="AP129" s="1037"/>
      <c r="AQ129" s="1038"/>
      <c r="AR129" s="1038"/>
      <c r="AS129" s="1038"/>
      <c r="AT129" s="1039"/>
      <c r="AU129" s="97"/>
      <c r="AV129" s="97"/>
      <c r="AW129" s="97"/>
      <c r="AX129" s="1029" t="s">
        <v>412</v>
      </c>
      <c r="AY129" s="889"/>
      <c r="AZ129" s="889"/>
      <c r="BA129" s="889"/>
      <c r="BB129" s="889"/>
      <c r="BC129" s="889"/>
      <c r="BD129" s="889"/>
      <c r="BE129" s="890"/>
      <c r="BF129" s="1030" t="s">
        <v>64</v>
      </c>
      <c r="BG129" s="1031"/>
      <c r="BH129" s="1031"/>
      <c r="BI129" s="1031"/>
      <c r="BJ129" s="1031"/>
      <c r="BK129" s="1031"/>
      <c r="BL129" s="1032"/>
      <c r="BM129" s="1030">
        <v>20</v>
      </c>
      <c r="BN129" s="1031"/>
      <c r="BO129" s="1031"/>
      <c r="BP129" s="1031"/>
      <c r="BQ129" s="1031"/>
      <c r="BR129" s="1031"/>
      <c r="BS129" s="1032"/>
      <c r="BT129" s="1030">
        <v>30</v>
      </c>
      <c r="BU129" s="1031"/>
      <c r="BV129" s="1031"/>
      <c r="BW129" s="1031"/>
      <c r="BX129" s="1031"/>
      <c r="BY129" s="1031"/>
      <c r="BZ129" s="1033"/>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x14ac:dyDescent="0.2">
      <c r="A130" s="900" t="s">
        <v>413</v>
      </c>
      <c r="B130" s="901"/>
      <c r="C130" s="901"/>
      <c r="D130" s="901"/>
      <c r="E130" s="901"/>
      <c r="F130" s="901"/>
      <c r="G130" s="901"/>
      <c r="H130" s="901"/>
      <c r="I130" s="901"/>
      <c r="J130" s="901"/>
      <c r="K130" s="901"/>
      <c r="L130" s="901"/>
      <c r="M130" s="901"/>
      <c r="N130" s="901"/>
      <c r="O130" s="901"/>
      <c r="P130" s="901"/>
      <c r="Q130" s="901"/>
      <c r="R130" s="901"/>
      <c r="S130" s="901"/>
      <c r="T130" s="901"/>
      <c r="U130" s="901"/>
      <c r="V130" s="901"/>
      <c r="W130" s="1034" t="s">
        <v>414</v>
      </c>
      <c r="X130" s="1035"/>
      <c r="Y130" s="1035"/>
      <c r="Z130" s="1036"/>
      <c r="AA130" s="924">
        <v>535116</v>
      </c>
      <c r="AB130" s="925"/>
      <c r="AC130" s="925"/>
      <c r="AD130" s="925"/>
      <c r="AE130" s="926"/>
      <c r="AF130" s="927">
        <v>543765</v>
      </c>
      <c r="AG130" s="925"/>
      <c r="AH130" s="925"/>
      <c r="AI130" s="925"/>
      <c r="AJ130" s="926"/>
      <c r="AK130" s="927">
        <v>524630</v>
      </c>
      <c r="AL130" s="925"/>
      <c r="AM130" s="925"/>
      <c r="AN130" s="925"/>
      <c r="AO130" s="926"/>
      <c r="AP130" s="1037"/>
      <c r="AQ130" s="1038"/>
      <c r="AR130" s="1038"/>
      <c r="AS130" s="1038"/>
      <c r="AT130" s="1039"/>
      <c r="AU130" s="97"/>
      <c r="AV130" s="97"/>
      <c r="AW130" s="97"/>
      <c r="AX130" s="1029" t="s">
        <v>415</v>
      </c>
      <c r="AY130" s="889"/>
      <c r="AZ130" s="889"/>
      <c r="BA130" s="889"/>
      <c r="BB130" s="889"/>
      <c r="BC130" s="889"/>
      <c r="BD130" s="889"/>
      <c r="BE130" s="890"/>
      <c r="BF130" s="1065">
        <v>8.1999999999999993</v>
      </c>
      <c r="BG130" s="1066"/>
      <c r="BH130" s="1066"/>
      <c r="BI130" s="1066"/>
      <c r="BJ130" s="1066"/>
      <c r="BK130" s="1066"/>
      <c r="BL130" s="1067"/>
      <c r="BM130" s="1065">
        <v>25</v>
      </c>
      <c r="BN130" s="1066"/>
      <c r="BO130" s="1066"/>
      <c r="BP130" s="1066"/>
      <c r="BQ130" s="1066"/>
      <c r="BR130" s="1066"/>
      <c r="BS130" s="1067"/>
      <c r="BT130" s="1065">
        <v>35</v>
      </c>
      <c r="BU130" s="1066"/>
      <c r="BV130" s="1066"/>
      <c r="BW130" s="1066"/>
      <c r="BX130" s="1066"/>
      <c r="BY130" s="1066"/>
      <c r="BZ130" s="1068"/>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x14ac:dyDescent="0.25">
      <c r="A131" s="1069"/>
      <c r="B131" s="1070"/>
      <c r="C131" s="1070"/>
      <c r="D131" s="1070"/>
      <c r="E131" s="1070"/>
      <c r="F131" s="1070"/>
      <c r="G131" s="1070"/>
      <c r="H131" s="1070"/>
      <c r="I131" s="1070"/>
      <c r="J131" s="1070"/>
      <c r="K131" s="1070"/>
      <c r="L131" s="1070"/>
      <c r="M131" s="1070"/>
      <c r="N131" s="1070"/>
      <c r="O131" s="1070"/>
      <c r="P131" s="1070"/>
      <c r="Q131" s="1070"/>
      <c r="R131" s="1070"/>
      <c r="S131" s="1070"/>
      <c r="T131" s="1070"/>
      <c r="U131" s="1070"/>
      <c r="V131" s="1070"/>
      <c r="W131" s="1071" t="s">
        <v>416</v>
      </c>
      <c r="X131" s="1072"/>
      <c r="Y131" s="1072"/>
      <c r="Z131" s="1073"/>
      <c r="AA131" s="967">
        <v>2265087</v>
      </c>
      <c r="AB131" s="949"/>
      <c r="AC131" s="949"/>
      <c r="AD131" s="949"/>
      <c r="AE131" s="950"/>
      <c r="AF131" s="948">
        <v>2216710</v>
      </c>
      <c r="AG131" s="949"/>
      <c r="AH131" s="949"/>
      <c r="AI131" s="949"/>
      <c r="AJ131" s="950"/>
      <c r="AK131" s="948">
        <v>2174566</v>
      </c>
      <c r="AL131" s="949"/>
      <c r="AM131" s="949"/>
      <c r="AN131" s="949"/>
      <c r="AO131" s="950"/>
      <c r="AP131" s="1074"/>
      <c r="AQ131" s="1075"/>
      <c r="AR131" s="1075"/>
      <c r="AS131" s="1075"/>
      <c r="AT131" s="1076"/>
      <c r="AU131" s="97"/>
      <c r="AV131" s="97"/>
      <c r="AW131" s="97"/>
      <c r="AX131" s="1047" t="s">
        <v>417</v>
      </c>
      <c r="AY131" s="999"/>
      <c r="AZ131" s="999"/>
      <c r="BA131" s="999"/>
      <c r="BB131" s="999"/>
      <c r="BC131" s="999"/>
      <c r="BD131" s="999"/>
      <c r="BE131" s="1000"/>
      <c r="BF131" s="1048">
        <v>72.2</v>
      </c>
      <c r="BG131" s="1049"/>
      <c r="BH131" s="1049"/>
      <c r="BI131" s="1049"/>
      <c r="BJ131" s="1049"/>
      <c r="BK131" s="1049"/>
      <c r="BL131" s="1050"/>
      <c r="BM131" s="1048">
        <v>350</v>
      </c>
      <c r="BN131" s="1049"/>
      <c r="BO131" s="1049"/>
      <c r="BP131" s="1049"/>
      <c r="BQ131" s="1049"/>
      <c r="BR131" s="1049"/>
      <c r="BS131" s="1050"/>
      <c r="BT131" s="1051"/>
      <c r="BU131" s="1052"/>
      <c r="BV131" s="1052"/>
      <c r="BW131" s="1052"/>
      <c r="BX131" s="1052"/>
      <c r="BY131" s="1052"/>
      <c r="BZ131" s="1053"/>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x14ac:dyDescent="0.2">
      <c r="A132" s="1054" t="s">
        <v>418</v>
      </c>
      <c r="B132" s="1055"/>
      <c r="C132" s="1055"/>
      <c r="D132" s="1055"/>
      <c r="E132" s="1055"/>
      <c r="F132" s="1055"/>
      <c r="G132" s="1055"/>
      <c r="H132" s="1055"/>
      <c r="I132" s="1055"/>
      <c r="J132" s="1055"/>
      <c r="K132" s="1055"/>
      <c r="L132" s="1055"/>
      <c r="M132" s="1055"/>
      <c r="N132" s="1055"/>
      <c r="O132" s="1055"/>
      <c r="P132" s="1055"/>
      <c r="Q132" s="1055"/>
      <c r="R132" s="1055"/>
      <c r="S132" s="1055"/>
      <c r="T132" s="1055"/>
      <c r="U132" s="1055"/>
      <c r="V132" s="1058" t="s">
        <v>419</v>
      </c>
      <c r="W132" s="1058"/>
      <c r="X132" s="1058"/>
      <c r="Y132" s="1058"/>
      <c r="Z132" s="1059"/>
      <c r="AA132" s="1060">
        <v>7.8780638449999998</v>
      </c>
      <c r="AB132" s="1061"/>
      <c r="AC132" s="1061"/>
      <c r="AD132" s="1061"/>
      <c r="AE132" s="1062"/>
      <c r="AF132" s="1063">
        <v>8.242891492</v>
      </c>
      <c r="AG132" s="1061"/>
      <c r="AH132" s="1061"/>
      <c r="AI132" s="1061"/>
      <c r="AJ132" s="1062"/>
      <c r="AK132" s="1063">
        <v>8.7782113759999998</v>
      </c>
      <c r="AL132" s="1061"/>
      <c r="AM132" s="1061"/>
      <c r="AN132" s="1061"/>
      <c r="AO132" s="1062"/>
      <c r="AP132" s="964"/>
      <c r="AQ132" s="965"/>
      <c r="AR132" s="965"/>
      <c r="AS132" s="965"/>
      <c r="AT132" s="1064"/>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x14ac:dyDescent="0.25">
      <c r="A133" s="1056"/>
      <c r="B133" s="1057"/>
      <c r="C133" s="1057"/>
      <c r="D133" s="1057"/>
      <c r="E133" s="1057"/>
      <c r="F133" s="1057"/>
      <c r="G133" s="1057"/>
      <c r="H133" s="1057"/>
      <c r="I133" s="1057"/>
      <c r="J133" s="1057"/>
      <c r="K133" s="1057"/>
      <c r="L133" s="1057"/>
      <c r="M133" s="1057"/>
      <c r="N133" s="1057"/>
      <c r="O133" s="1057"/>
      <c r="P133" s="1057"/>
      <c r="Q133" s="1057"/>
      <c r="R133" s="1057"/>
      <c r="S133" s="1057"/>
      <c r="T133" s="1057"/>
      <c r="U133" s="1057"/>
      <c r="V133" s="1041" t="s">
        <v>420</v>
      </c>
      <c r="W133" s="1041"/>
      <c r="X133" s="1041"/>
      <c r="Y133" s="1041"/>
      <c r="Z133" s="1042"/>
      <c r="AA133" s="1043">
        <v>5.5</v>
      </c>
      <c r="AB133" s="1044"/>
      <c r="AC133" s="1044"/>
      <c r="AD133" s="1044"/>
      <c r="AE133" s="1045"/>
      <c r="AF133" s="1043">
        <v>6.3</v>
      </c>
      <c r="AG133" s="1044"/>
      <c r="AH133" s="1044"/>
      <c r="AI133" s="1044"/>
      <c r="AJ133" s="1045"/>
      <c r="AK133" s="1043">
        <v>8.1999999999999993</v>
      </c>
      <c r="AL133" s="1044"/>
      <c r="AM133" s="1044"/>
      <c r="AN133" s="1044"/>
      <c r="AO133" s="1045"/>
      <c r="AP133" s="991"/>
      <c r="AQ133" s="992"/>
      <c r="AR133" s="992"/>
      <c r="AS133" s="992"/>
      <c r="AT133" s="1046"/>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x14ac:dyDescent="0.2">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4" hidden="1" x14ac:dyDescent="0.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row r="136" spans="1:131" hidden="1" x14ac:dyDescent="0.2"/>
  </sheetData>
  <sheetProtection algorithmName="SHA-512" hashValue="sVazNOYBU6Sot+KbHfxmsuG1/zscSbkPEj6/rlpxQI8fqhstmKGSGKdwcIAlV+/WK8IxzTNJz4G6WZ2uz6QP4g==" saltValue="/JpLNAa0oBBghy5Kvz/j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A3CDB-B029-40AD-85E3-97C66324CD82}">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0" spans="24:120" ht="13.2" hidden="1" x14ac:dyDescent="0.2"/>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YDGVWgN9KdRS/gwuN3/yMYhp5oGXRb/cNLJwpM7uJ9+XQ9CbJ22hqGkp+GsRhl2+K8M+a+RifqipSKF2ToChzw==" saltValue="U2y7GOycjNBySZ77P9ZI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D525E-B4D9-4E6D-A287-9054ABE80503}">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GWB9sOabGkX831jxQOq4HVcXQliJavW0SNKWKDlBtpNH7uvQNTgG6amo91rYIzddk0vbQz250588v51O5KghJA==" saltValue="XL9uWFJArbcY9ZUUUAsvs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56E75-5E65-4452-9BBF-81F38E225D2E}">
  <sheetPr>
    <pageSetUpPr fitToPage="1"/>
  </sheetPr>
  <dimension ref="A1:AZ74"/>
  <sheetViews>
    <sheetView showGridLines="0" view="pageBreakPreview" workbookViewId="0"/>
  </sheetViews>
  <sheetFormatPr defaultColWidth="0" defaultRowHeight="13.5" customHeight="1" zeroHeight="1" x14ac:dyDescent="0.2"/>
  <cols>
    <col min="1" max="36" width="2.44140625" style="3" customWidth="1"/>
    <col min="37" max="44" width="17" style="3" customWidth="1"/>
    <col min="45" max="45" width="6.109375" style="13" customWidth="1"/>
    <col min="46" max="46" width="3" style="12" customWidth="1"/>
    <col min="47" max="47" width="19.109375" style="3" hidden="1" customWidth="1"/>
    <col min="48" max="52" width="12.6640625" style="3" hidden="1" customWidth="1"/>
    <col min="53" max="16384" width="8.6640625" style="3" hidden="1"/>
  </cols>
  <sheetData>
    <row r="1" spans="1:46" ht="13.2" x14ac:dyDescent="0.2">
      <c r="AS1" s="3"/>
      <c r="AT1" s="3"/>
    </row>
    <row r="2" spans="1:46" ht="13.2" x14ac:dyDescent="0.2">
      <c r="AS2" s="3"/>
      <c r="AT2" s="3"/>
    </row>
    <row r="3" spans="1:46" ht="13.2" x14ac:dyDescent="0.2">
      <c r="AS3" s="3"/>
      <c r="AT3" s="3"/>
    </row>
    <row r="4" spans="1:46" ht="13.2" x14ac:dyDescent="0.2">
      <c r="AS4" s="3"/>
      <c r="AT4" s="3"/>
    </row>
    <row r="5" spans="1:46" ht="16.2" x14ac:dyDescent="0.2">
      <c r="A5" s="18" t="s">
        <v>421</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ht="13.2" x14ac:dyDescent="0.2">
      <c r="A6" s="12"/>
      <c r="AK6" s="123" t="s">
        <v>422</v>
      </c>
      <c r="AL6" s="123"/>
      <c r="AM6" s="123"/>
      <c r="AN6" s="123"/>
    </row>
    <row r="7" spans="1:46" ht="13.2" x14ac:dyDescent="0.2">
      <c r="A7" s="12"/>
      <c r="AK7" s="124"/>
      <c r="AL7" s="125"/>
      <c r="AM7" s="125"/>
      <c r="AN7" s="126"/>
      <c r="AO7" s="1080" t="s">
        <v>423</v>
      </c>
      <c r="AP7" s="127"/>
      <c r="AQ7" s="128" t="s">
        <v>424</v>
      </c>
      <c r="AR7" s="129"/>
    </row>
    <row r="8" spans="1:46" ht="13.2" x14ac:dyDescent="0.2">
      <c r="A8" s="12"/>
      <c r="AK8" s="130"/>
      <c r="AL8" s="131"/>
      <c r="AM8" s="131"/>
      <c r="AN8" s="132"/>
      <c r="AO8" s="1081"/>
      <c r="AP8" s="133" t="s">
        <v>425</v>
      </c>
      <c r="AQ8" s="134" t="s">
        <v>426</v>
      </c>
      <c r="AR8" s="135" t="s">
        <v>427</v>
      </c>
    </row>
    <row r="9" spans="1:46" ht="13.2" x14ac:dyDescent="0.2">
      <c r="A9" s="12"/>
      <c r="AK9" s="1082" t="s">
        <v>428</v>
      </c>
      <c r="AL9" s="1083"/>
      <c r="AM9" s="1083"/>
      <c r="AN9" s="1084"/>
      <c r="AO9" s="136">
        <v>795971</v>
      </c>
      <c r="AP9" s="136">
        <v>184167</v>
      </c>
      <c r="AQ9" s="137">
        <v>190701</v>
      </c>
      <c r="AR9" s="138">
        <v>-3.4</v>
      </c>
    </row>
    <row r="10" spans="1:46" ht="13.2" x14ac:dyDescent="0.2">
      <c r="A10" s="12"/>
      <c r="AK10" s="1082" t="s">
        <v>429</v>
      </c>
      <c r="AL10" s="1083"/>
      <c r="AM10" s="1083"/>
      <c r="AN10" s="1084"/>
      <c r="AO10" s="139">
        <v>63855</v>
      </c>
      <c r="AP10" s="139">
        <v>14774</v>
      </c>
      <c r="AQ10" s="140">
        <v>22807</v>
      </c>
      <c r="AR10" s="141">
        <v>-35.200000000000003</v>
      </c>
    </row>
    <row r="11" spans="1:46" ht="13.5" customHeight="1" x14ac:dyDescent="0.2">
      <c r="A11" s="12"/>
      <c r="AK11" s="1082" t="s">
        <v>430</v>
      </c>
      <c r="AL11" s="1083"/>
      <c r="AM11" s="1083"/>
      <c r="AN11" s="1084"/>
      <c r="AO11" s="139">
        <v>165979</v>
      </c>
      <c r="AP11" s="139">
        <v>38403</v>
      </c>
      <c r="AQ11" s="140">
        <v>29822</v>
      </c>
      <c r="AR11" s="141">
        <v>28.8</v>
      </c>
    </row>
    <row r="12" spans="1:46" ht="13.5" customHeight="1" x14ac:dyDescent="0.2">
      <c r="A12" s="12"/>
      <c r="AK12" s="1082" t="s">
        <v>431</v>
      </c>
      <c r="AL12" s="1083"/>
      <c r="AM12" s="1083"/>
      <c r="AN12" s="1084"/>
      <c r="AO12" s="139" t="s">
        <v>432</v>
      </c>
      <c r="AP12" s="139" t="s">
        <v>432</v>
      </c>
      <c r="AQ12" s="140">
        <v>3258</v>
      </c>
      <c r="AR12" s="141" t="s">
        <v>432</v>
      </c>
    </row>
    <row r="13" spans="1:46" ht="13.5" customHeight="1" x14ac:dyDescent="0.2">
      <c r="A13" s="12"/>
      <c r="AK13" s="1082" t="s">
        <v>433</v>
      </c>
      <c r="AL13" s="1083"/>
      <c r="AM13" s="1083"/>
      <c r="AN13" s="1084"/>
      <c r="AO13" s="139" t="s">
        <v>432</v>
      </c>
      <c r="AP13" s="139" t="s">
        <v>432</v>
      </c>
      <c r="AQ13" s="140">
        <v>24</v>
      </c>
      <c r="AR13" s="141" t="s">
        <v>432</v>
      </c>
    </row>
    <row r="14" spans="1:46" ht="13.5" customHeight="1" x14ac:dyDescent="0.2">
      <c r="A14" s="12"/>
      <c r="AK14" s="1082" t="s">
        <v>434</v>
      </c>
      <c r="AL14" s="1083"/>
      <c r="AM14" s="1083"/>
      <c r="AN14" s="1084"/>
      <c r="AO14" s="139">
        <v>26538</v>
      </c>
      <c r="AP14" s="139">
        <v>6140</v>
      </c>
      <c r="AQ14" s="140">
        <v>10094</v>
      </c>
      <c r="AR14" s="141">
        <v>-39.200000000000003</v>
      </c>
    </row>
    <row r="15" spans="1:46" ht="13.5" customHeight="1" x14ac:dyDescent="0.2">
      <c r="A15" s="12"/>
      <c r="AK15" s="1082" t="s">
        <v>435</v>
      </c>
      <c r="AL15" s="1083"/>
      <c r="AM15" s="1083"/>
      <c r="AN15" s="1084"/>
      <c r="AO15" s="139" t="s">
        <v>432</v>
      </c>
      <c r="AP15" s="139" t="s">
        <v>432</v>
      </c>
      <c r="AQ15" s="140">
        <v>4017</v>
      </c>
      <c r="AR15" s="141" t="s">
        <v>432</v>
      </c>
    </row>
    <row r="16" spans="1:46" ht="13.2" x14ac:dyDescent="0.2">
      <c r="A16" s="12"/>
      <c r="AK16" s="1085" t="s">
        <v>436</v>
      </c>
      <c r="AL16" s="1086"/>
      <c r="AM16" s="1086"/>
      <c r="AN16" s="1087"/>
      <c r="AO16" s="139">
        <v>-74633</v>
      </c>
      <c r="AP16" s="139">
        <v>-17268</v>
      </c>
      <c r="AQ16" s="140">
        <v>-17771</v>
      </c>
      <c r="AR16" s="141">
        <v>-2.8</v>
      </c>
    </row>
    <row r="17" spans="1:46" ht="13.2" x14ac:dyDescent="0.2">
      <c r="A17" s="12"/>
      <c r="AK17" s="1085" t="s">
        <v>119</v>
      </c>
      <c r="AL17" s="1086"/>
      <c r="AM17" s="1086"/>
      <c r="AN17" s="1087"/>
      <c r="AO17" s="139">
        <v>977710</v>
      </c>
      <c r="AP17" s="139">
        <v>226217</v>
      </c>
      <c r="AQ17" s="140">
        <v>242952</v>
      </c>
      <c r="AR17" s="141">
        <v>-6.9</v>
      </c>
    </row>
    <row r="18" spans="1:46" ht="13.2" x14ac:dyDescent="0.2">
      <c r="A18" s="12"/>
      <c r="AQ18" s="142"/>
      <c r="AR18" s="142"/>
    </row>
    <row r="19" spans="1:46" ht="13.2" x14ac:dyDescent="0.2">
      <c r="A19" s="12"/>
      <c r="AK19" s="3" t="s">
        <v>437</v>
      </c>
    </row>
    <row r="20" spans="1:46" ht="13.2" x14ac:dyDescent="0.2">
      <c r="A20" s="12"/>
      <c r="AK20" s="143"/>
      <c r="AL20" s="144"/>
      <c r="AM20" s="144"/>
      <c r="AN20" s="145"/>
      <c r="AO20" s="146" t="s">
        <v>438</v>
      </c>
      <c r="AP20" s="147" t="s">
        <v>439</v>
      </c>
      <c r="AQ20" s="148" t="s">
        <v>440</v>
      </c>
      <c r="AR20" s="149"/>
    </row>
    <row r="21" spans="1:46" s="123" customFormat="1" ht="13.2" x14ac:dyDescent="0.2">
      <c r="A21" s="150"/>
      <c r="AK21" s="1077" t="s">
        <v>441</v>
      </c>
      <c r="AL21" s="1078"/>
      <c r="AM21" s="1078"/>
      <c r="AN21" s="1079"/>
      <c r="AO21" s="151">
        <v>22.67</v>
      </c>
      <c r="AP21" s="152">
        <v>21.84</v>
      </c>
      <c r="AQ21" s="153">
        <v>0.83</v>
      </c>
      <c r="AS21" s="154"/>
      <c r="AT21" s="150"/>
    </row>
    <row r="22" spans="1:46" s="123" customFormat="1" ht="13.2" x14ac:dyDescent="0.2">
      <c r="A22" s="150"/>
      <c r="AK22" s="1077" t="s">
        <v>442</v>
      </c>
      <c r="AL22" s="1078"/>
      <c r="AM22" s="1078"/>
      <c r="AN22" s="1079"/>
      <c r="AO22" s="155">
        <v>97.1</v>
      </c>
      <c r="AP22" s="156">
        <v>95.6</v>
      </c>
      <c r="AQ22" s="157">
        <v>1.5</v>
      </c>
      <c r="AR22" s="142"/>
      <c r="AS22" s="154"/>
      <c r="AT22" s="150"/>
    </row>
    <row r="23" spans="1:46" s="123" customFormat="1" ht="13.2" x14ac:dyDescent="0.2">
      <c r="A23" s="150"/>
      <c r="AP23" s="142"/>
      <c r="AQ23" s="142"/>
      <c r="AR23" s="142"/>
      <c r="AS23" s="154"/>
      <c r="AT23" s="150"/>
    </row>
    <row r="24" spans="1:46" s="123" customFormat="1" ht="13.2" x14ac:dyDescent="0.2">
      <c r="A24" s="150"/>
      <c r="AP24" s="142"/>
      <c r="AQ24" s="142"/>
      <c r="AR24" s="142"/>
      <c r="AS24" s="154"/>
      <c r="AT24" s="150"/>
    </row>
    <row r="25" spans="1:46" s="123" customFormat="1" ht="13.2" x14ac:dyDescent="0.2">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ht="13.2" x14ac:dyDescent="0.2">
      <c r="A26" s="123" t="s">
        <v>443</v>
      </c>
      <c r="AP26" s="142"/>
      <c r="AQ26" s="142"/>
      <c r="AR26" s="142"/>
    </row>
    <row r="27" spans="1:46" ht="13.2" x14ac:dyDescent="0.2">
      <c r="A27" s="162"/>
      <c r="AS27" s="3"/>
      <c r="AT27" s="3"/>
    </row>
    <row r="28" spans="1:46" ht="16.2" x14ac:dyDescent="0.2">
      <c r="A28" s="18" t="s">
        <v>444</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ht="13.2" x14ac:dyDescent="0.2">
      <c r="A29" s="12"/>
      <c r="AK29" s="123" t="s">
        <v>445</v>
      </c>
      <c r="AL29" s="123"/>
      <c r="AM29" s="123"/>
      <c r="AN29" s="123"/>
      <c r="AS29" s="164"/>
    </row>
    <row r="30" spans="1:46" ht="13.2" x14ac:dyDescent="0.2">
      <c r="A30" s="12"/>
      <c r="AK30" s="124"/>
      <c r="AL30" s="125"/>
      <c r="AM30" s="125"/>
      <c r="AN30" s="126"/>
      <c r="AO30" s="1080" t="s">
        <v>423</v>
      </c>
      <c r="AP30" s="127"/>
      <c r="AQ30" s="128" t="s">
        <v>424</v>
      </c>
      <c r="AR30" s="129"/>
    </row>
    <row r="31" spans="1:46" ht="13.2" x14ac:dyDescent="0.2">
      <c r="A31" s="12"/>
      <c r="AK31" s="130"/>
      <c r="AL31" s="131"/>
      <c r="AM31" s="131"/>
      <c r="AN31" s="132"/>
      <c r="AO31" s="1081"/>
      <c r="AP31" s="133" t="s">
        <v>425</v>
      </c>
      <c r="AQ31" s="134" t="s">
        <v>426</v>
      </c>
      <c r="AR31" s="135" t="s">
        <v>427</v>
      </c>
    </row>
    <row r="32" spans="1:46" ht="27" customHeight="1" x14ac:dyDescent="0.2">
      <c r="A32" s="12"/>
      <c r="AK32" s="1093" t="s">
        <v>446</v>
      </c>
      <c r="AL32" s="1094"/>
      <c r="AM32" s="1094"/>
      <c r="AN32" s="1095"/>
      <c r="AO32" s="165">
        <v>615125</v>
      </c>
      <c r="AP32" s="165">
        <v>142324</v>
      </c>
      <c r="AQ32" s="166">
        <v>136235</v>
      </c>
      <c r="AR32" s="167">
        <v>4.5</v>
      </c>
    </row>
    <row r="33" spans="1:46" ht="13.5" customHeight="1" x14ac:dyDescent="0.2">
      <c r="A33" s="12"/>
      <c r="AK33" s="1093" t="s">
        <v>447</v>
      </c>
      <c r="AL33" s="1094"/>
      <c r="AM33" s="1094"/>
      <c r="AN33" s="1095"/>
      <c r="AO33" s="165" t="s">
        <v>432</v>
      </c>
      <c r="AP33" s="165" t="s">
        <v>432</v>
      </c>
      <c r="AQ33" s="166" t="s">
        <v>432</v>
      </c>
      <c r="AR33" s="167" t="s">
        <v>432</v>
      </c>
    </row>
    <row r="34" spans="1:46" ht="27" customHeight="1" x14ac:dyDescent="0.2">
      <c r="A34" s="12"/>
      <c r="AK34" s="1093" t="s">
        <v>448</v>
      </c>
      <c r="AL34" s="1094"/>
      <c r="AM34" s="1094"/>
      <c r="AN34" s="1095"/>
      <c r="AO34" s="165" t="s">
        <v>432</v>
      </c>
      <c r="AP34" s="165" t="s">
        <v>432</v>
      </c>
      <c r="AQ34" s="166">
        <v>5</v>
      </c>
      <c r="AR34" s="167" t="s">
        <v>432</v>
      </c>
    </row>
    <row r="35" spans="1:46" ht="27" customHeight="1" x14ac:dyDescent="0.2">
      <c r="A35" s="12"/>
      <c r="AK35" s="1093" t="s">
        <v>449</v>
      </c>
      <c r="AL35" s="1094"/>
      <c r="AM35" s="1094"/>
      <c r="AN35" s="1095"/>
      <c r="AO35" s="165">
        <v>154751</v>
      </c>
      <c r="AP35" s="165">
        <v>35805</v>
      </c>
      <c r="AQ35" s="166">
        <v>32688</v>
      </c>
      <c r="AR35" s="167">
        <v>9.5</v>
      </c>
    </row>
    <row r="36" spans="1:46" ht="27" customHeight="1" x14ac:dyDescent="0.2">
      <c r="A36" s="12"/>
      <c r="AK36" s="1093" t="s">
        <v>450</v>
      </c>
      <c r="AL36" s="1094"/>
      <c r="AM36" s="1094"/>
      <c r="AN36" s="1095"/>
      <c r="AO36" s="165" t="s">
        <v>432</v>
      </c>
      <c r="AP36" s="165" t="s">
        <v>432</v>
      </c>
      <c r="AQ36" s="166">
        <v>4188</v>
      </c>
      <c r="AR36" s="167" t="s">
        <v>432</v>
      </c>
    </row>
    <row r="37" spans="1:46" ht="13.5" customHeight="1" x14ac:dyDescent="0.2">
      <c r="A37" s="12"/>
      <c r="AK37" s="1093" t="s">
        <v>451</v>
      </c>
      <c r="AL37" s="1094"/>
      <c r="AM37" s="1094"/>
      <c r="AN37" s="1095"/>
      <c r="AO37" s="165">
        <v>11107</v>
      </c>
      <c r="AP37" s="165">
        <v>2570</v>
      </c>
      <c r="AQ37" s="166">
        <v>1212</v>
      </c>
      <c r="AR37" s="167">
        <v>112</v>
      </c>
    </row>
    <row r="38" spans="1:46" ht="27" customHeight="1" x14ac:dyDescent="0.2">
      <c r="A38" s="12"/>
      <c r="AK38" s="1096" t="s">
        <v>452</v>
      </c>
      <c r="AL38" s="1097"/>
      <c r="AM38" s="1097"/>
      <c r="AN38" s="1098"/>
      <c r="AO38" s="168">
        <v>18</v>
      </c>
      <c r="AP38" s="168">
        <v>4</v>
      </c>
      <c r="AQ38" s="169">
        <v>25</v>
      </c>
      <c r="AR38" s="157">
        <v>-84</v>
      </c>
      <c r="AS38" s="164"/>
    </row>
    <row r="39" spans="1:46" ht="13.2" x14ac:dyDescent="0.2">
      <c r="A39" s="12"/>
      <c r="AK39" s="1096" t="s">
        <v>453</v>
      </c>
      <c r="AL39" s="1097"/>
      <c r="AM39" s="1097"/>
      <c r="AN39" s="1098"/>
      <c r="AO39" s="165">
        <v>-65483</v>
      </c>
      <c r="AP39" s="165">
        <v>-15151</v>
      </c>
      <c r="AQ39" s="166">
        <v>-7598</v>
      </c>
      <c r="AR39" s="167">
        <v>99.4</v>
      </c>
      <c r="AS39" s="164"/>
    </row>
    <row r="40" spans="1:46" ht="27" customHeight="1" x14ac:dyDescent="0.2">
      <c r="A40" s="12"/>
      <c r="AK40" s="1093" t="s">
        <v>454</v>
      </c>
      <c r="AL40" s="1094"/>
      <c r="AM40" s="1094"/>
      <c r="AN40" s="1095"/>
      <c r="AO40" s="165">
        <v>-524630</v>
      </c>
      <c r="AP40" s="165">
        <v>-121386</v>
      </c>
      <c r="AQ40" s="166">
        <v>-123844</v>
      </c>
      <c r="AR40" s="167">
        <v>-2</v>
      </c>
      <c r="AS40" s="164"/>
    </row>
    <row r="41" spans="1:46" ht="13.2" x14ac:dyDescent="0.2">
      <c r="A41" s="12"/>
      <c r="AK41" s="1099" t="s">
        <v>229</v>
      </c>
      <c r="AL41" s="1100"/>
      <c r="AM41" s="1100"/>
      <c r="AN41" s="1101"/>
      <c r="AO41" s="165">
        <v>190888</v>
      </c>
      <c r="AP41" s="165">
        <v>44167</v>
      </c>
      <c r="AQ41" s="166">
        <v>42911</v>
      </c>
      <c r="AR41" s="167">
        <v>2.9</v>
      </c>
      <c r="AS41" s="164"/>
    </row>
    <row r="42" spans="1:46" ht="13.2" x14ac:dyDescent="0.2">
      <c r="A42" s="12"/>
      <c r="AK42" s="170" t="s">
        <v>455</v>
      </c>
      <c r="AQ42" s="142"/>
      <c r="AR42" s="142"/>
      <c r="AS42" s="164"/>
    </row>
    <row r="43" spans="1:46" ht="13.2" x14ac:dyDescent="0.2">
      <c r="A43" s="12"/>
      <c r="AP43" s="171"/>
      <c r="AQ43" s="142"/>
      <c r="AS43" s="164"/>
    </row>
    <row r="44" spans="1:46" ht="13.2" x14ac:dyDescent="0.2">
      <c r="A44" s="12"/>
      <c r="AQ44" s="142"/>
    </row>
    <row r="45" spans="1:46" ht="13.2"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ht="13.2"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2">
      <c r="A47" s="31" t="s">
        <v>456</v>
      </c>
    </row>
    <row r="48" spans="1:46" ht="13.2" x14ac:dyDescent="0.2">
      <c r="A48" s="12"/>
      <c r="AK48" s="173" t="s">
        <v>457</v>
      </c>
      <c r="AL48" s="173"/>
      <c r="AM48" s="173"/>
      <c r="AN48" s="173"/>
      <c r="AO48" s="173"/>
      <c r="AP48" s="173"/>
      <c r="AQ48" s="174"/>
      <c r="AR48" s="173"/>
    </row>
    <row r="49" spans="1:44" ht="13.5" customHeight="1" x14ac:dyDescent="0.2">
      <c r="A49" s="12"/>
      <c r="AK49" s="175"/>
      <c r="AL49" s="176"/>
      <c r="AM49" s="1088" t="s">
        <v>423</v>
      </c>
      <c r="AN49" s="1090" t="s">
        <v>458</v>
      </c>
      <c r="AO49" s="1091"/>
      <c r="AP49" s="1091"/>
      <c r="AQ49" s="1091"/>
      <c r="AR49" s="1092"/>
    </row>
    <row r="50" spans="1:44" ht="13.2" x14ac:dyDescent="0.2">
      <c r="A50" s="12"/>
      <c r="AK50" s="177"/>
      <c r="AL50" s="178"/>
      <c r="AM50" s="1089"/>
      <c r="AN50" s="179" t="s">
        <v>459</v>
      </c>
      <c r="AO50" s="180" t="s">
        <v>460</v>
      </c>
      <c r="AP50" s="181" t="s">
        <v>461</v>
      </c>
      <c r="AQ50" s="182" t="s">
        <v>462</v>
      </c>
      <c r="AR50" s="183" t="s">
        <v>463</v>
      </c>
    </row>
    <row r="51" spans="1:44" ht="13.2" x14ac:dyDescent="0.2">
      <c r="A51" s="12"/>
      <c r="AK51" s="175" t="s">
        <v>464</v>
      </c>
      <c r="AL51" s="176"/>
      <c r="AM51" s="184">
        <v>1725737</v>
      </c>
      <c r="AN51" s="185">
        <v>366944</v>
      </c>
      <c r="AO51" s="186">
        <v>-27.5</v>
      </c>
      <c r="AP51" s="187">
        <v>175675</v>
      </c>
      <c r="AQ51" s="188">
        <v>0.6</v>
      </c>
      <c r="AR51" s="189">
        <v>-28.1</v>
      </c>
    </row>
    <row r="52" spans="1:44" ht="13.2" x14ac:dyDescent="0.2">
      <c r="A52" s="12"/>
      <c r="AK52" s="190"/>
      <c r="AL52" s="191" t="s">
        <v>465</v>
      </c>
      <c r="AM52" s="192">
        <v>687843</v>
      </c>
      <c r="AN52" s="193">
        <v>146256</v>
      </c>
      <c r="AO52" s="194">
        <v>18.3</v>
      </c>
      <c r="AP52" s="195">
        <v>87698</v>
      </c>
      <c r="AQ52" s="196">
        <v>10</v>
      </c>
      <c r="AR52" s="197">
        <v>8.3000000000000007</v>
      </c>
    </row>
    <row r="53" spans="1:44" ht="13.2" x14ac:dyDescent="0.2">
      <c r="A53" s="12"/>
      <c r="AK53" s="175" t="s">
        <v>466</v>
      </c>
      <c r="AL53" s="176"/>
      <c r="AM53" s="184">
        <v>1154704</v>
      </c>
      <c r="AN53" s="185">
        <v>248644</v>
      </c>
      <c r="AO53" s="186">
        <v>-32.200000000000003</v>
      </c>
      <c r="AP53" s="187">
        <v>280458</v>
      </c>
      <c r="AQ53" s="188">
        <v>59.6</v>
      </c>
      <c r="AR53" s="189">
        <v>-91.8</v>
      </c>
    </row>
    <row r="54" spans="1:44" ht="13.2" x14ac:dyDescent="0.2">
      <c r="A54" s="12"/>
      <c r="AK54" s="190"/>
      <c r="AL54" s="191" t="s">
        <v>465</v>
      </c>
      <c r="AM54" s="192">
        <v>773984</v>
      </c>
      <c r="AN54" s="193">
        <v>166663</v>
      </c>
      <c r="AO54" s="194">
        <v>14</v>
      </c>
      <c r="AP54" s="195">
        <v>127286</v>
      </c>
      <c r="AQ54" s="196">
        <v>45.1</v>
      </c>
      <c r="AR54" s="197">
        <v>-31.1</v>
      </c>
    </row>
    <row r="55" spans="1:44" ht="13.2" x14ac:dyDescent="0.2">
      <c r="A55" s="12"/>
      <c r="AK55" s="175" t="s">
        <v>467</v>
      </c>
      <c r="AL55" s="176"/>
      <c r="AM55" s="184">
        <v>2001195</v>
      </c>
      <c r="AN55" s="185">
        <v>441375</v>
      </c>
      <c r="AO55" s="186">
        <v>77.5</v>
      </c>
      <c r="AP55" s="187">
        <v>291945</v>
      </c>
      <c r="AQ55" s="188">
        <v>4.0999999999999996</v>
      </c>
      <c r="AR55" s="189">
        <v>73.400000000000006</v>
      </c>
    </row>
    <row r="56" spans="1:44" ht="13.2" x14ac:dyDescent="0.2">
      <c r="A56" s="12"/>
      <c r="AK56" s="190"/>
      <c r="AL56" s="191" t="s">
        <v>465</v>
      </c>
      <c r="AM56" s="192">
        <v>1409715</v>
      </c>
      <c r="AN56" s="193">
        <v>310921</v>
      </c>
      <c r="AO56" s="194">
        <v>86.6</v>
      </c>
      <c r="AP56" s="195">
        <v>127651</v>
      </c>
      <c r="AQ56" s="196">
        <v>0.3</v>
      </c>
      <c r="AR56" s="197">
        <v>86.3</v>
      </c>
    </row>
    <row r="57" spans="1:44" ht="13.2" x14ac:dyDescent="0.2">
      <c r="A57" s="12"/>
      <c r="AK57" s="175" t="s">
        <v>468</v>
      </c>
      <c r="AL57" s="176"/>
      <c r="AM57" s="184">
        <v>952456</v>
      </c>
      <c r="AN57" s="185">
        <v>215488</v>
      </c>
      <c r="AO57" s="186">
        <v>-51.2</v>
      </c>
      <c r="AP57" s="187">
        <v>291173</v>
      </c>
      <c r="AQ57" s="188">
        <v>-0.3</v>
      </c>
      <c r="AR57" s="189">
        <v>-50.9</v>
      </c>
    </row>
    <row r="58" spans="1:44" ht="13.2" x14ac:dyDescent="0.2">
      <c r="A58" s="12"/>
      <c r="AK58" s="190"/>
      <c r="AL58" s="191" t="s">
        <v>465</v>
      </c>
      <c r="AM58" s="192">
        <v>325213</v>
      </c>
      <c r="AN58" s="193">
        <v>73578</v>
      </c>
      <c r="AO58" s="194">
        <v>-76.3</v>
      </c>
      <c r="AP58" s="195">
        <v>119071</v>
      </c>
      <c r="AQ58" s="196">
        <v>-6.7</v>
      </c>
      <c r="AR58" s="197">
        <v>-69.599999999999994</v>
      </c>
    </row>
    <row r="59" spans="1:44" ht="13.2" x14ac:dyDescent="0.2">
      <c r="A59" s="12"/>
      <c r="AK59" s="175" t="s">
        <v>469</v>
      </c>
      <c r="AL59" s="176"/>
      <c r="AM59" s="184">
        <v>497746</v>
      </c>
      <c r="AN59" s="185">
        <v>115166</v>
      </c>
      <c r="AO59" s="186">
        <v>-46.6</v>
      </c>
      <c r="AP59" s="187">
        <v>271581</v>
      </c>
      <c r="AQ59" s="188">
        <v>-6.7</v>
      </c>
      <c r="AR59" s="189">
        <v>-39.9</v>
      </c>
    </row>
    <row r="60" spans="1:44" ht="13.2" x14ac:dyDescent="0.2">
      <c r="A60" s="12"/>
      <c r="AK60" s="190"/>
      <c r="AL60" s="191" t="s">
        <v>465</v>
      </c>
      <c r="AM60" s="192">
        <v>161077</v>
      </c>
      <c r="AN60" s="193">
        <v>37269</v>
      </c>
      <c r="AO60" s="194">
        <v>-49.3</v>
      </c>
      <c r="AP60" s="195">
        <v>117844</v>
      </c>
      <c r="AQ60" s="196">
        <v>-1</v>
      </c>
      <c r="AR60" s="197">
        <v>-48.3</v>
      </c>
    </row>
    <row r="61" spans="1:44" ht="13.2" x14ac:dyDescent="0.2">
      <c r="A61" s="12"/>
      <c r="AK61" s="175" t="s">
        <v>470</v>
      </c>
      <c r="AL61" s="198"/>
      <c r="AM61" s="184">
        <v>1266368</v>
      </c>
      <c r="AN61" s="185">
        <v>277523</v>
      </c>
      <c r="AO61" s="186">
        <v>-16</v>
      </c>
      <c r="AP61" s="187">
        <v>262166</v>
      </c>
      <c r="AQ61" s="199">
        <v>11.5</v>
      </c>
      <c r="AR61" s="189">
        <v>-27.5</v>
      </c>
    </row>
    <row r="62" spans="1:44" ht="13.2" x14ac:dyDescent="0.2">
      <c r="A62" s="12"/>
      <c r="AK62" s="190"/>
      <c r="AL62" s="191" t="s">
        <v>465</v>
      </c>
      <c r="AM62" s="192">
        <v>671566</v>
      </c>
      <c r="AN62" s="193">
        <v>146937</v>
      </c>
      <c r="AO62" s="194">
        <v>-1.3</v>
      </c>
      <c r="AP62" s="195">
        <v>115910</v>
      </c>
      <c r="AQ62" s="196">
        <v>9.5</v>
      </c>
      <c r="AR62" s="197">
        <v>-10.8</v>
      </c>
    </row>
    <row r="63" spans="1:44" ht="13.2" x14ac:dyDescent="0.2">
      <c r="A63" s="12"/>
    </row>
    <row r="64" spans="1:44" ht="13.2" x14ac:dyDescent="0.2">
      <c r="A64" s="12"/>
    </row>
    <row r="65" spans="1:46" ht="13.2" x14ac:dyDescent="0.2">
      <c r="A65" s="12"/>
    </row>
    <row r="66" spans="1:46" ht="13.2" x14ac:dyDescent="0.2">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2">
      <c r="AS67" s="3"/>
      <c r="AT67" s="3"/>
    </row>
    <row r="68" spans="1:46" ht="13.5" hidden="1" customHeight="1" x14ac:dyDescent="0.2"/>
    <row r="69" spans="1:46" ht="13.5" hidden="1" customHeight="1" x14ac:dyDescent="0.2"/>
    <row r="70" spans="1:46" ht="13.2" hidden="1" x14ac:dyDescent="0.2"/>
    <row r="71" spans="1:46" ht="13.2" hidden="1" x14ac:dyDescent="0.2"/>
    <row r="72" spans="1:46" ht="13.2" hidden="1" x14ac:dyDescent="0.2"/>
    <row r="73" spans="1:46" ht="13.2" hidden="1" x14ac:dyDescent="0.2"/>
    <row r="74" spans="1:46" ht="13.2" hidden="1" x14ac:dyDescent="0.2"/>
  </sheetData>
  <sheetProtection algorithmName="SHA-512" hashValue="JmSeldMYikhxtbmPZxQhkp5FuwNa2TUTwEpTHeB2T1X6l6MjdbukFg6a5fYEVvEQTORXa6AXlXdqVca+gl/F4w==" saltValue="V217kAVsPDBbwnGeLSIK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C5D8-FD08-43AE-A517-FDCB9145F07F}">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6"/>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B4lp/nrhHjE+83jysbNnc8Xztj0EK4DpkLGRl48re8MDrq1+0dnmoiwTkmJMFCeBuWh5lybPdotP7twck8nwA==" saltValue="3nte1K233789hWZeCBK8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D91B-78DB-4862-989A-0077862A5D72}">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EE/o+QLEP0TBrIOF2Zjvm/m95m66+7IqYpXwKeb44S88wmxDKqK3f1FAD/6gefbe34wgwSZbuobHAPrDapd8g==" saltValue="6uHaYwLY5YvEd+KqY0S4Q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37AAE-1715-4EE4-8425-DA827577D193}">
  <sheetPr>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200" customWidth="1"/>
    <col min="2" max="16" width="14.6640625" style="200" customWidth="1"/>
    <col min="17" max="16384" width="0" style="20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01"/>
      <c r="C45" s="201"/>
      <c r="D45" s="201"/>
      <c r="E45" s="201"/>
      <c r="F45" s="201"/>
      <c r="G45" s="201"/>
      <c r="H45" s="201"/>
      <c r="I45" s="201"/>
      <c r="J45" s="202" t="s">
        <v>471</v>
      </c>
    </row>
    <row r="46" spans="2:10" ht="29.25" customHeight="1" thickBot="1" x14ac:dyDescent="0.25">
      <c r="B46" s="203" t="s">
        <v>24</v>
      </c>
      <c r="C46" s="204"/>
      <c r="D46" s="204"/>
      <c r="E46" s="205" t="s">
        <v>472</v>
      </c>
      <c r="F46" s="206" t="s">
        <v>4</v>
      </c>
      <c r="G46" s="207" t="s">
        <v>5</v>
      </c>
      <c r="H46" s="207" t="s">
        <v>6</v>
      </c>
      <c r="I46" s="207" t="s">
        <v>7</v>
      </c>
      <c r="J46" s="208" t="s">
        <v>8</v>
      </c>
    </row>
    <row r="47" spans="2:10" ht="57.75" customHeight="1" x14ac:dyDescent="0.2">
      <c r="B47" s="209"/>
      <c r="C47" s="1102" t="s">
        <v>473</v>
      </c>
      <c r="D47" s="1102"/>
      <c r="E47" s="1103"/>
      <c r="F47" s="210">
        <v>24.71</v>
      </c>
      <c r="G47" s="211">
        <v>29.78</v>
      </c>
      <c r="H47" s="211">
        <v>30.52</v>
      </c>
      <c r="I47" s="211">
        <v>28.88</v>
      </c>
      <c r="J47" s="212">
        <v>24.78</v>
      </c>
    </row>
    <row r="48" spans="2:10" ht="57.75" customHeight="1" x14ac:dyDescent="0.2">
      <c r="B48" s="213"/>
      <c r="C48" s="1104" t="s">
        <v>474</v>
      </c>
      <c r="D48" s="1104"/>
      <c r="E48" s="1105"/>
      <c r="F48" s="214">
        <v>0.39</v>
      </c>
      <c r="G48" s="215">
        <v>1.9</v>
      </c>
      <c r="H48" s="215">
        <v>0.04</v>
      </c>
      <c r="I48" s="215">
        <v>1.51</v>
      </c>
      <c r="J48" s="216">
        <v>1.06</v>
      </c>
    </row>
    <row r="49" spans="2:10" ht="57.75" customHeight="1" thickBot="1" x14ac:dyDescent="0.25">
      <c r="B49" s="217"/>
      <c r="C49" s="1106" t="s">
        <v>475</v>
      </c>
      <c r="D49" s="1106"/>
      <c r="E49" s="1107"/>
      <c r="F49" s="218">
        <v>1.68</v>
      </c>
      <c r="G49" s="219">
        <v>7.66</v>
      </c>
      <c r="H49" s="219" t="s">
        <v>476</v>
      </c>
      <c r="I49" s="219" t="s">
        <v>477</v>
      </c>
      <c r="J49" s="220" t="s">
        <v>478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zbQwE4L0+fKfmglAwyUf+oA/VXsdPYCWupqtFt4bhRYDbOr5vqw0/1vY84McW9wNjjGtu8FpVCcTX4Jtgijw==" saltValue="7K0qVlhU53Fvq9hkmwOg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2020-08-31T05:16:37Z</cp:lastPrinted>
  <dcterms:created xsi:type="dcterms:W3CDTF">2020-07-20T08:44:51Z</dcterms:created>
  <dcterms:modified xsi:type="dcterms:W3CDTF">2020-09-18T02:06:07Z</dcterms:modified>
  <cp:category/>
</cp:coreProperties>
</file>