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19年度様似町水田フル活用ビジョン\"/>
    </mc:Choice>
  </mc:AlternateContent>
  <bookViews>
    <workbookView xWindow="0" yWindow="0" windowWidth="20490" windowHeight="8355" tabRatio="878"/>
  </bookViews>
  <sheets>
    <sheet name="①地域_総括表" sheetId="21" r:id="rId1"/>
    <sheet name="②活用方法" sheetId="23" r:id="rId2"/>
    <sheet name="③調整方法" sheetId="24" r:id="rId3"/>
    <sheet name="③調整方法 " sheetId="26" r:id="rId4"/>
  </sheets>
  <definedNames>
    <definedName name="_xlnm.Print_Area" localSheetId="0">①地域_総括表!$A$1:$H$13</definedName>
    <definedName name="_xlnm.Print_Area" localSheetId="1">②活用方法!$A$1:$AB$29</definedName>
    <definedName name="_xlnm.Print_Area" localSheetId="2">③調整方法!$A$1:$Z$7</definedName>
    <definedName name="_xlnm.Print_Area" localSheetId="3">'③調整方法 '!$A$1:$Z$5</definedName>
    <definedName name="tmp2011214113935992" localSheetId="0">#REF!</definedName>
    <definedName name="tmp2011214113935992" localSheetId="3">#REF!</definedName>
    <definedName name="tmp2011214113935992">#REF!</definedName>
    <definedName name="整理" localSheetId="0">#REF!</definedName>
    <definedName name="整理" localSheetId="3">#REF!</definedName>
    <definedName name="整理">#REF!</definedName>
    <definedName name="整理１" localSheetId="0">#REF!</definedName>
    <definedName name="整理１" localSheetId="3">#REF!</definedName>
    <definedName name="整理１">#REF!</definedName>
  </definedNames>
  <calcPr calcId="152511"/>
</workbook>
</file>

<file path=xl/calcChain.xml><?xml version="1.0" encoding="utf-8"?>
<calcChain xmlns="http://schemas.openxmlformats.org/spreadsheetml/2006/main">
  <c r="AA15" i="23" l="1"/>
  <c r="AA14" i="23"/>
  <c r="AA13" i="23"/>
  <c r="AA12" i="23"/>
  <c r="AA11" i="23"/>
  <c r="AA10" i="23"/>
  <c r="AA9" i="23"/>
  <c r="AA16" i="23" l="1"/>
  <c r="R1" i="26" l="1"/>
  <c r="P18" i="23" l="1"/>
  <c r="Z16" i="23" l="1"/>
  <c r="Z15" i="23"/>
  <c r="Z14" i="23"/>
  <c r="Z13" i="23"/>
  <c r="Z12" i="23"/>
  <c r="Z11" i="23"/>
  <c r="Z10" i="23"/>
  <c r="B11" i="21" l="1"/>
  <c r="AA2" i="23"/>
  <c r="R1" i="24"/>
  <c r="Z9" i="23"/>
  <c r="X18" i="23"/>
  <c r="Z18" i="23" s="1"/>
  <c r="V18" i="23"/>
  <c r="F18" i="23"/>
  <c r="AA19" i="23"/>
</calcChain>
</file>

<file path=xl/sharedStrings.xml><?xml version="1.0" encoding="utf-8"?>
<sst xmlns="http://schemas.openxmlformats.org/spreadsheetml/2006/main" count="66" uniqueCount="63">
  <si>
    <t>面　積　（ａ単位）</t>
    <rPh sb="0" eb="1">
      <t>メン</t>
    </rPh>
    <rPh sb="2" eb="3">
      <t>セキ</t>
    </rPh>
    <rPh sb="6" eb="8">
      <t>タンイ</t>
    </rPh>
    <phoneticPr fontId="3"/>
  </si>
  <si>
    <t>戦略作物</t>
    <rPh sb="0" eb="2">
      <t>センリャク</t>
    </rPh>
    <rPh sb="2" eb="4">
      <t>サクモツ</t>
    </rPh>
    <phoneticPr fontId="3"/>
  </si>
  <si>
    <t>野菜</t>
    <rPh sb="0" eb="2">
      <t>ヤサイ</t>
    </rPh>
    <phoneticPr fontId="3"/>
  </si>
  <si>
    <t>花き・花木</t>
    <rPh sb="0" eb="1">
      <t>カ</t>
    </rPh>
    <rPh sb="3" eb="5">
      <t>カボク</t>
    </rPh>
    <phoneticPr fontId="3"/>
  </si>
  <si>
    <t>果樹</t>
    <rPh sb="0" eb="2">
      <t>カジュ</t>
    </rPh>
    <phoneticPr fontId="3"/>
  </si>
  <si>
    <t>雑穀</t>
    <rPh sb="0" eb="2">
      <t>ザッコク</t>
    </rPh>
    <phoneticPr fontId="3"/>
  </si>
  <si>
    <t>その他</t>
    <rPh sb="2" eb="3">
      <t>タ</t>
    </rPh>
    <phoneticPr fontId="3"/>
  </si>
  <si>
    <t>麦</t>
    <rPh sb="0" eb="1">
      <t>ムギ</t>
    </rPh>
    <phoneticPr fontId="3"/>
  </si>
  <si>
    <t>大豆</t>
    <rPh sb="0" eb="2">
      <t>ダイズ</t>
    </rPh>
    <phoneticPr fontId="3"/>
  </si>
  <si>
    <t>飼料作物</t>
    <rPh sb="0" eb="2">
      <t>シリョウ</t>
    </rPh>
    <rPh sb="2" eb="4">
      <t>サクモツ</t>
    </rPh>
    <phoneticPr fontId="3"/>
  </si>
  <si>
    <t>米粉用米</t>
    <rPh sb="0" eb="4">
      <t>コメコヨウマイ</t>
    </rPh>
    <phoneticPr fontId="3"/>
  </si>
  <si>
    <t>飼料用米</t>
    <rPh sb="0" eb="4">
      <t>シリョウヨウマイ</t>
    </rPh>
    <phoneticPr fontId="3"/>
  </si>
  <si>
    <t>WCS用稲</t>
    <rPh sb="3" eb="4">
      <t>ヨウ</t>
    </rPh>
    <rPh sb="4" eb="5">
      <t>イネ</t>
    </rPh>
    <phoneticPr fontId="3"/>
  </si>
  <si>
    <t>加工用米</t>
    <rPh sb="0" eb="3">
      <t>カコウヨウ</t>
    </rPh>
    <rPh sb="3" eb="4">
      <t>マイ</t>
    </rPh>
    <phoneticPr fontId="3"/>
  </si>
  <si>
    <t>実面積</t>
    <rPh sb="0" eb="1">
      <t>ジツ</t>
    </rPh>
    <rPh sb="1" eb="3">
      <t>メンセキ</t>
    </rPh>
    <phoneticPr fontId="3"/>
  </si>
  <si>
    <t>３．活用方法</t>
    <rPh sb="2" eb="4">
      <t>カツヨウ</t>
    </rPh>
    <rPh sb="4" eb="6">
      <t>ホウホウ</t>
    </rPh>
    <phoneticPr fontId="3"/>
  </si>
  <si>
    <t>協議会等名</t>
    <rPh sb="0" eb="3">
      <t>キョウギカイ</t>
    </rPh>
    <rPh sb="3" eb="4">
      <t>トウ</t>
    </rPh>
    <rPh sb="4" eb="5">
      <t>メイ</t>
    </rPh>
    <phoneticPr fontId="5"/>
  </si>
  <si>
    <t>所要額
①×②
（円）</t>
    <rPh sb="0" eb="3">
      <t>ショヨウガク</t>
    </rPh>
    <rPh sb="9" eb="10">
      <t>エン</t>
    </rPh>
    <phoneticPr fontId="3"/>
  </si>
  <si>
    <t>２．活用予定額の総括表</t>
    <rPh sb="2" eb="4">
      <t>カツヨウ</t>
    </rPh>
    <rPh sb="4" eb="7">
      <t>ヨテイガク</t>
    </rPh>
    <rPh sb="8" eb="10">
      <t>ソウカツ</t>
    </rPh>
    <rPh sb="10" eb="11">
      <t>ヒョウ</t>
    </rPh>
    <phoneticPr fontId="2"/>
  </si>
  <si>
    <t>別紙</t>
    <rPh sb="0" eb="2">
      <t>ベッシ</t>
    </rPh>
    <phoneticPr fontId="2"/>
  </si>
  <si>
    <t>（単位：円）</t>
    <rPh sb="1" eb="3">
      <t>タンイ</t>
    </rPh>
    <rPh sb="4" eb="5">
      <t>エン</t>
    </rPh>
    <phoneticPr fontId="2"/>
  </si>
  <si>
    <r>
      <t xml:space="preserve">使途
</t>
    </r>
    <r>
      <rPr>
        <sz val="6"/>
        <rFont val="ＭＳ Ｐゴシック"/>
        <family val="3"/>
        <charset val="128"/>
        <scheme val="minor"/>
      </rPr>
      <t>※２</t>
    </r>
    <rPh sb="0" eb="2">
      <t>シト</t>
    </rPh>
    <phoneticPr fontId="3"/>
  </si>
  <si>
    <t>産地交付金の活用方法の明細</t>
    <rPh sb="0" eb="2">
      <t>サンチ</t>
    </rPh>
    <rPh sb="2" eb="5">
      <t>コウフキン</t>
    </rPh>
    <rPh sb="6" eb="8">
      <t>カツヨウ</t>
    </rPh>
    <rPh sb="8" eb="10">
      <t>ホウホウ</t>
    </rPh>
    <rPh sb="11" eb="13">
      <t>メイサイ</t>
    </rPh>
    <phoneticPr fontId="3"/>
  </si>
  <si>
    <t>畑地化</t>
    <rPh sb="0" eb="3">
      <t>ハタチカ</t>
    </rPh>
    <phoneticPr fontId="3"/>
  </si>
  <si>
    <t>活用予定額</t>
    <rPh sb="0" eb="2">
      <t>カツヨウ</t>
    </rPh>
    <rPh sb="2" eb="5">
      <t>ヨテイガク</t>
    </rPh>
    <phoneticPr fontId="5"/>
  </si>
  <si>
    <t>１．地域農業再生協議会名</t>
    <rPh sb="2" eb="4">
      <t>チイキ</t>
    </rPh>
    <rPh sb="4" eb="6">
      <t>ノウギョウ</t>
    </rPh>
    <rPh sb="6" eb="8">
      <t>サイセイ</t>
    </rPh>
    <rPh sb="8" eb="11">
      <t>キョウギカイ</t>
    </rPh>
    <rPh sb="11" eb="12">
      <t>ケンメイ</t>
    </rPh>
    <phoneticPr fontId="3"/>
  </si>
  <si>
    <t>当初配分
(A)</t>
    <rPh sb="0" eb="2">
      <t>トウショ</t>
    </rPh>
    <rPh sb="2" eb="4">
      <t>ハイブン</t>
    </rPh>
    <phoneticPr fontId="2"/>
  </si>
  <si>
    <t>追加配分
(B)</t>
    <rPh sb="0" eb="2">
      <t>ツイカ</t>
    </rPh>
    <rPh sb="2" eb="4">
      <t>ハイブン</t>
    </rPh>
    <phoneticPr fontId="2"/>
  </si>
  <si>
    <t>新市場
開拓用米</t>
    <rPh sb="0" eb="3">
      <t>シンシジョウ</t>
    </rPh>
    <rPh sb="4" eb="6">
      <t>カイタク</t>
    </rPh>
    <rPh sb="6" eb="7">
      <t>ヨウ</t>
    </rPh>
    <rPh sb="7" eb="8">
      <t>マイ</t>
    </rPh>
    <phoneticPr fontId="3"/>
  </si>
  <si>
    <t>そば</t>
    <phoneticPr fontId="3"/>
  </si>
  <si>
    <t>整理番号</t>
    <phoneticPr fontId="3"/>
  </si>
  <si>
    <t>配分額</t>
    <rPh sb="0" eb="2">
      <t>ハイブン</t>
    </rPh>
    <rPh sb="2" eb="3">
      <t>ガク</t>
    </rPh>
    <phoneticPr fontId="2"/>
  </si>
  <si>
    <t>配分額（A+B）</t>
    <rPh sb="0" eb="2">
      <t>ハイブン</t>
    </rPh>
    <rPh sb="2" eb="3">
      <t>ガク</t>
    </rPh>
    <phoneticPr fontId="5"/>
  </si>
  <si>
    <t>なたね</t>
    <phoneticPr fontId="3"/>
  </si>
  <si>
    <t>てん菜</t>
    <rPh sb="2" eb="3">
      <t>サイ</t>
    </rPh>
    <phoneticPr fontId="2"/>
  </si>
  <si>
    <t>小豆</t>
    <rPh sb="0" eb="2">
      <t>ショウズ</t>
    </rPh>
    <phoneticPr fontId="2"/>
  </si>
  <si>
    <t>菜豆</t>
    <rPh sb="0" eb="1">
      <t>ナ</t>
    </rPh>
    <rPh sb="1" eb="2">
      <t>マメ</t>
    </rPh>
    <phoneticPr fontId="2"/>
  </si>
  <si>
    <t>その他</t>
    <rPh sb="2" eb="3">
      <t>タ</t>
    </rPh>
    <phoneticPr fontId="2"/>
  </si>
  <si>
    <t>でん原
馬鈴しょ</t>
    <rPh sb="2" eb="3">
      <t>ハラ</t>
    </rPh>
    <rPh sb="4" eb="5">
      <t>ウマ</t>
    </rPh>
    <rPh sb="5" eb="6">
      <t>スズ</t>
    </rPh>
    <phoneticPr fontId="2"/>
  </si>
  <si>
    <t>地域振興作物助成</t>
    <rPh sb="0" eb="2">
      <t>チイキ</t>
    </rPh>
    <rPh sb="2" eb="4">
      <t>シンコウ</t>
    </rPh>
    <rPh sb="4" eb="6">
      <t>サクモツ</t>
    </rPh>
    <rPh sb="6" eb="8">
      <t>ジョセイ</t>
    </rPh>
    <phoneticPr fontId="2"/>
  </si>
  <si>
    <t>地域振興作付助成</t>
    <rPh sb="0" eb="2">
      <t>チイキ</t>
    </rPh>
    <rPh sb="2" eb="4">
      <t>シンコウ</t>
    </rPh>
    <rPh sb="4" eb="6">
      <t>サクツケ</t>
    </rPh>
    <rPh sb="6" eb="8">
      <t>ジョセイ</t>
    </rPh>
    <phoneticPr fontId="2"/>
  </si>
  <si>
    <t>水田放牧（耕畜連携）</t>
    <rPh sb="0" eb="2">
      <t>スイデン</t>
    </rPh>
    <rPh sb="2" eb="4">
      <t>ホウボク</t>
    </rPh>
    <rPh sb="5" eb="7">
      <t>コウチク</t>
    </rPh>
    <rPh sb="7" eb="9">
      <t>レンケイ</t>
    </rPh>
    <phoneticPr fontId="2"/>
  </si>
  <si>
    <t>資源循環（耕畜連携）</t>
    <rPh sb="0" eb="2">
      <t>シゲン</t>
    </rPh>
    <rPh sb="2" eb="4">
      <t>ジュンカン</t>
    </rPh>
    <rPh sb="5" eb="7">
      <t>コウチク</t>
    </rPh>
    <rPh sb="7" eb="9">
      <t>レンケイ</t>
    </rPh>
    <phoneticPr fontId="2"/>
  </si>
  <si>
    <t>地域振興野菜作付助成</t>
    <rPh sb="0" eb="2">
      <t>チイキ</t>
    </rPh>
    <rPh sb="2" eb="4">
      <t>シンコウ</t>
    </rPh>
    <rPh sb="4" eb="6">
      <t>ヤサイ</t>
    </rPh>
    <rPh sb="6" eb="8">
      <t>サクツケ</t>
    </rPh>
    <rPh sb="8" eb="10">
      <t>ジョセイ</t>
    </rPh>
    <phoneticPr fontId="2"/>
  </si>
  <si>
    <t>飼料作物団地化助成</t>
    <rPh sb="0" eb="2">
      <t>シリョウ</t>
    </rPh>
    <rPh sb="2" eb="4">
      <t>サクモツ</t>
    </rPh>
    <rPh sb="4" eb="7">
      <t>ダンチカ</t>
    </rPh>
    <rPh sb="7" eb="9">
      <t>ジョセイ</t>
    </rPh>
    <phoneticPr fontId="2"/>
  </si>
  <si>
    <t>様似町農業再生協議会</t>
    <rPh sb="0" eb="3">
      <t>サマニチョウ</t>
    </rPh>
    <rPh sb="3" eb="5">
      <t>ノウギョウ</t>
    </rPh>
    <rPh sb="5" eb="7">
      <t>サイセイ</t>
    </rPh>
    <phoneticPr fontId="2"/>
  </si>
  <si>
    <r>
      <t>（注）</t>
    </r>
    <r>
      <rPr>
        <u/>
        <sz val="8"/>
        <rFont val="ＭＳ Ｐゴシック"/>
        <family val="3"/>
        <charset val="128"/>
        <scheme val="minor"/>
      </rPr>
      <t>追加</t>
    </r>
    <r>
      <rPr>
        <sz val="8"/>
        <rFont val="ＭＳ Ｐゴシック"/>
        <family val="3"/>
        <charset val="128"/>
        <scheme val="minor"/>
      </rPr>
      <t>配分が未定の段階にあっては、該当箇所を空欄により作成することとします。</t>
    </r>
    <rPh sb="1" eb="2">
      <t>チュウ</t>
    </rPh>
    <rPh sb="3" eb="5">
      <t>ツイカ</t>
    </rPh>
    <rPh sb="5" eb="7">
      <t>ハイブン</t>
    </rPh>
    <rPh sb="8" eb="10">
      <t>ミテイ</t>
    </rPh>
    <rPh sb="11" eb="13">
      <t>ダンカイ</t>
    </rPh>
    <rPh sb="19" eb="21">
      <t>ガイトウ</t>
    </rPh>
    <rPh sb="21" eb="23">
      <t>カショ</t>
    </rPh>
    <rPh sb="24" eb="26">
      <t>クウラン</t>
    </rPh>
    <rPh sb="29" eb="31">
      <t>サクセイ</t>
    </rPh>
    <phoneticPr fontId="2"/>
  </si>
  <si>
    <t>１．「１地域振興作物助成」及び「５地域振興作付助成」については単価を固定する。
２．上記１の後残った配分額残額での不足額を算出し、当該不足額は「４飼料作物団地化加算」により単価調整。（下限については０円とする。）
調整後単価=調整前単価×（（１の後の配分額残額-整理番号４を除く所要額）÷整理番号４の所要額）
　※調整後単価は円単位（少数点以下切り捨て）とする。
　さらに不足する場合は、「２地域振興作付助成」、「３地域振興野菜作付助成」、「６水田放牧（耕畜連携）」、「７資源循環（耕畜連携）」、「８地域振興作付助成」で一律に調整する。
調整後単価=調整前単価×（配分額残額÷整理番号２、３、６、７、８の所要合計額）
　※調整後単価は円単位（少数点以下切り捨て）とする。</t>
    <rPh sb="31" eb="33">
      <t>タンカ</t>
    </rPh>
    <rPh sb="34" eb="36">
      <t>コテイ</t>
    </rPh>
    <rPh sb="42" eb="44">
      <t>ジョウキ</t>
    </rPh>
    <rPh sb="46" eb="47">
      <t>ノチ</t>
    </rPh>
    <rPh sb="47" eb="48">
      <t>ノコ</t>
    </rPh>
    <rPh sb="50" eb="52">
      <t>ハイブン</t>
    </rPh>
    <rPh sb="52" eb="53">
      <t>ガク</t>
    </rPh>
    <rPh sb="53" eb="55">
      <t>ザンガク</t>
    </rPh>
    <rPh sb="57" eb="59">
      <t>フソク</t>
    </rPh>
    <rPh sb="59" eb="60">
      <t>ガク</t>
    </rPh>
    <rPh sb="61" eb="63">
      <t>サンシュツ</t>
    </rPh>
    <rPh sb="123" eb="124">
      <t>ノチ</t>
    </rPh>
    <rPh sb="128" eb="130">
      <t>ザンガク</t>
    </rPh>
    <rPh sb="222" eb="224">
      <t>スイデン</t>
    </rPh>
    <rPh sb="224" eb="226">
      <t>ホウボク</t>
    </rPh>
    <rPh sb="227" eb="229">
      <t>コウチク</t>
    </rPh>
    <rPh sb="229" eb="231">
      <t>レンケイ</t>
    </rPh>
    <rPh sb="236" eb="238">
      <t>シゲン</t>
    </rPh>
    <rPh sb="238" eb="240">
      <t>ジュンカン</t>
    </rPh>
    <rPh sb="241" eb="243">
      <t>コウチク</t>
    </rPh>
    <rPh sb="243" eb="245">
      <t>レンケイ</t>
    </rPh>
    <rPh sb="250" eb="252">
      <t>チイキ</t>
    </rPh>
    <rPh sb="252" eb="254">
      <t>シンコウ</t>
    </rPh>
    <rPh sb="254" eb="256">
      <t>サクツケ</t>
    </rPh>
    <rPh sb="256" eb="258">
      <t>ジョセイ</t>
    </rPh>
    <rPh sb="285" eb="287">
      <t>ザンガク</t>
    </rPh>
    <rPh sb="288" eb="290">
      <t>セイリ</t>
    </rPh>
    <rPh sb="290" eb="292">
      <t>バンゴウ</t>
    </rPh>
    <phoneticPr fontId="2"/>
  </si>
  <si>
    <t>４．追加配分を受けた場合の調整方法</t>
    <rPh sb="2" eb="4">
      <t>ツイカ</t>
    </rPh>
    <rPh sb="4" eb="6">
      <t>ハイブン</t>
    </rPh>
    <rPh sb="7" eb="8">
      <t>ウ</t>
    </rPh>
    <rPh sb="10" eb="12">
      <t>バアイ</t>
    </rPh>
    <rPh sb="13" eb="15">
      <t>チョウセイ</t>
    </rPh>
    <rPh sb="15" eb="17">
      <t>ホウホウ</t>
    </rPh>
    <phoneticPr fontId="3"/>
  </si>
  <si>
    <t>５．所要額が配分額を超過した場合の調整方法</t>
    <rPh sb="2" eb="4">
      <t>ショヨウ</t>
    </rPh>
    <rPh sb="4" eb="5">
      <t>ガク</t>
    </rPh>
    <rPh sb="6" eb="8">
      <t>ハイブン</t>
    </rPh>
    <rPh sb="8" eb="9">
      <t>ガク</t>
    </rPh>
    <rPh sb="10" eb="12">
      <t>チョウカ</t>
    </rPh>
    <rPh sb="14" eb="16">
      <t>バアイ</t>
    </rPh>
    <rPh sb="17" eb="19">
      <t>チョウセイ</t>
    </rPh>
    <rPh sb="19" eb="21">
      <t>ホウホウ</t>
    </rPh>
    <phoneticPr fontId="3"/>
  </si>
  <si>
    <t>６．高収益作物について</t>
    <rPh sb="2" eb="5">
      <t>コウシュウエキ</t>
    </rPh>
    <rPh sb="5" eb="7">
      <t>サクモツ</t>
    </rPh>
    <phoneticPr fontId="3"/>
  </si>
  <si>
    <t>注１　産地交付金で支援する作物のうち、高収益作物に該当する作物名（野菜、花き、花木、果樹除く）を記載してください。</t>
    <rPh sb="0" eb="1">
      <t>チュウ</t>
    </rPh>
    <rPh sb="3" eb="4">
      <t>サン</t>
    </rPh>
    <rPh sb="4" eb="5">
      <t>チ</t>
    </rPh>
    <rPh sb="5" eb="8">
      <t>コウフキン</t>
    </rPh>
    <rPh sb="9" eb="11">
      <t>シエン</t>
    </rPh>
    <rPh sb="13" eb="15">
      <t>サクモツ</t>
    </rPh>
    <rPh sb="19" eb="22">
      <t>コウシュウエキ</t>
    </rPh>
    <rPh sb="22" eb="24">
      <t>サクモツ</t>
    </rPh>
    <rPh sb="25" eb="27">
      <t>ガイトウ</t>
    </rPh>
    <rPh sb="29" eb="31">
      <t>サクモツ</t>
    </rPh>
    <rPh sb="31" eb="32">
      <t>メイ</t>
    </rPh>
    <rPh sb="33" eb="35">
      <t>ヤサイ</t>
    </rPh>
    <rPh sb="36" eb="37">
      <t>ハナ</t>
    </rPh>
    <rPh sb="39" eb="40">
      <t>ハナ</t>
    </rPh>
    <rPh sb="40" eb="41">
      <t>ボク</t>
    </rPh>
    <rPh sb="42" eb="44">
      <t>カジュ</t>
    </rPh>
    <rPh sb="44" eb="45">
      <t>ノゾ</t>
    </rPh>
    <rPh sb="48" eb="50">
      <t>キサイ</t>
    </rPh>
    <phoneticPr fontId="2"/>
  </si>
  <si>
    <t>注２　収益性のわかるデータを添付してください。</t>
    <rPh sb="0" eb="1">
      <t>チュウ</t>
    </rPh>
    <rPh sb="3" eb="6">
      <t>シュウエキセイ</t>
    </rPh>
    <rPh sb="14" eb="16">
      <t>テンプ</t>
    </rPh>
    <phoneticPr fontId="2"/>
  </si>
  <si>
    <t>・薬用作物</t>
    <rPh sb="1" eb="3">
      <t>ヤクヨウ</t>
    </rPh>
    <rPh sb="3" eb="5">
      <t>サクモツ</t>
    </rPh>
    <phoneticPr fontId="2"/>
  </si>
  <si>
    <t>次の順に調整する。
①追加配分（高収益作物等拡大加算）を活用して、整理番号２、３を増額調整する。
　調整後単価＝調整前単価×（追加配分額（拡大加算）＋整理番号２、３の所要額計）/整理番号２、３の所要額
②追加配分（留保分）を活用して、整理番号２～４、６～８を増額調整する。
　調整後単価＝調整前単価×（総配分額－調整対象外使途の所要額計）/調整対象使途の所要額計
※調整後単価の１円未満は切り捨てる。
※②における整理番号２、３の所要額は、①の調整後単価による。なお、①の調整により整理番号２、３の調整後
　単価が上限単価に達した場合、当該使途は②の調整対象としない。
※②の調整後に、なお上限単価に達しない使途があり、かつ、残額がある場合は、上限単価に達しない使途を
　対象に、②に準じて残額が最も少なくなるまで増額調整を繰り返す。</t>
    <phoneticPr fontId="2"/>
  </si>
  <si>
    <t>7,276,000円</t>
    <rPh sb="9" eb="10">
      <t>エン</t>
    </rPh>
    <phoneticPr fontId="2"/>
  </si>
  <si>
    <r>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t>
    </r>
    <r>
      <rPr>
        <u/>
        <sz val="8"/>
        <rFont val="ＭＳ Ｐゴシック"/>
        <family val="3"/>
        <charset val="128"/>
        <scheme val="minor"/>
      </rPr>
      <t>２</t>
    </r>
    <r>
      <rPr>
        <sz val="8"/>
        <rFont val="ＭＳ Ｐゴシック"/>
        <family val="3"/>
        <charset val="128"/>
        <scheme val="minor"/>
      </rPr>
      <t>　「作期等」は、基幹作を対象とする使途は「１」、二毛作を対象とする使途は「２」、耕畜連携で基幹作を対象とする使途は「３」、耕畜連携で二毛作を対象とする使途は「４」と記入してください。
※</t>
    </r>
    <r>
      <rPr>
        <u/>
        <sz val="8"/>
        <rFont val="ＭＳ Ｐゴシック"/>
        <family val="3"/>
        <charset val="128"/>
        <scheme val="minor"/>
      </rPr>
      <t>３</t>
    </r>
    <r>
      <rPr>
        <sz val="8"/>
        <rFont val="ＭＳ Ｐゴシック"/>
        <family val="3"/>
        <charset val="128"/>
        <scheme val="minor"/>
      </rPr>
      <t>　</t>
    </r>
    <r>
      <rPr>
        <u/>
        <sz val="8"/>
        <rFont val="ＭＳ Ｐゴシック"/>
        <family val="3"/>
        <charset val="128"/>
        <scheme val="minor"/>
      </rPr>
      <t>追加</t>
    </r>
    <r>
      <rPr>
        <sz val="8"/>
        <rFont val="ＭＳ Ｐゴシック"/>
        <family val="3"/>
        <charset val="128"/>
        <scheme val="minor"/>
      </rPr>
      <t>配分を受けた場合に初めて単価を設定する使途については、当初段階のビジョンの「単価」は、０と記入してください。
※</t>
    </r>
    <r>
      <rPr>
        <u/>
        <sz val="8"/>
        <rFont val="ＭＳ Ｐゴシック"/>
        <family val="3"/>
        <charset val="128"/>
        <scheme val="minor"/>
      </rPr>
      <t>４</t>
    </r>
    <r>
      <rPr>
        <sz val="8"/>
        <rFont val="ＭＳ Ｐゴシック"/>
        <family val="3"/>
        <charset val="128"/>
        <scheme val="minor"/>
      </rPr>
      <t>　「合計（基幹）の実面積」は、基幹作を対象とした設定の実面積を記入し、「合計（二毛作）の実面積」は、二毛作を対象とした設定の実面積を記入してください。
　　　</t>
    </r>
    <r>
      <rPr>
        <u/>
        <sz val="8"/>
        <rFont val="ＭＳ Ｐゴシック"/>
        <family val="3"/>
        <charset val="128"/>
        <scheme val="minor"/>
      </rPr>
      <t>また、「合計②」欄は、基幹作、二毛作それぞれの実面積の合計を記入してください。</t>
    </r>
    <r>
      <rPr>
        <sz val="8"/>
        <rFont val="ＭＳ Ｐゴシック"/>
        <family val="3"/>
        <charset val="128"/>
        <scheme val="minor"/>
      </rPr>
      <t xml:space="preserve">
※</t>
    </r>
    <r>
      <rPr>
        <u/>
        <sz val="8"/>
        <rFont val="ＭＳ Ｐゴシック"/>
        <family val="3"/>
        <charset val="128"/>
        <scheme val="minor"/>
      </rPr>
      <t>５</t>
    </r>
    <r>
      <rPr>
        <sz val="8"/>
        <rFont val="ＭＳ Ｐゴシック"/>
        <family val="3"/>
        <charset val="128"/>
        <scheme val="minor"/>
      </rPr>
      <t>　②の合計は、各使途の合計面積を記入してください。
※</t>
    </r>
    <r>
      <rPr>
        <u/>
        <sz val="8"/>
        <rFont val="ＭＳ Ｐゴシック"/>
        <family val="3"/>
        <charset val="128"/>
        <scheme val="minor"/>
      </rPr>
      <t>６</t>
    </r>
    <r>
      <rPr>
        <sz val="8"/>
        <rFont val="ＭＳ Ｐゴシック"/>
        <family val="3"/>
        <charset val="128"/>
        <scheme val="minor"/>
      </rPr>
      <t>　所要額欄の二重枠には、所要額の合計を記入してください。
（注）使途ごとに「産地交付金の活用方法の明細（個票）」を添付してください。</t>
    </r>
    <rPh sb="6" eb="7">
      <t>オヨ</t>
    </rPh>
    <rPh sb="8" eb="10">
      <t>コウチク</t>
    </rPh>
    <rPh sb="10" eb="12">
      <t>レンケイ</t>
    </rPh>
    <rPh sb="34" eb="37">
      <t>ニモウサク</t>
    </rPh>
    <rPh sb="38" eb="40">
      <t>バアイ</t>
    </rPh>
    <rPh sb="58" eb="60">
      <t>コウチク</t>
    </rPh>
    <rPh sb="60" eb="62">
      <t>レンケイ</t>
    </rPh>
    <rPh sb="63" eb="65">
      <t>バアイ</t>
    </rPh>
    <rPh sb="66" eb="68">
      <t>シト</t>
    </rPh>
    <rPh sb="69" eb="71">
      <t>メイショウ</t>
    </rPh>
    <rPh sb="77" eb="79">
      <t>コウチク</t>
    </rPh>
    <rPh sb="79" eb="81">
      <t>レンケイ</t>
    </rPh>
    <rPh sb="150" eb="153">
      <t>ニモウサク</t>
    </rPh>
    <rPh sb="154" eb="156">
      <t>タイショウ</t>
    </rPh>
    <rPh sb="159" eb="161">
      <t>バアイ</t>
    </rPh>
    <rPh sb="163" eb="164">
      <t>タ</t>
    </rPh>
    <rPh sb="165" eb="167">
      <t>セッテイ</t>
    </rPh>
    <rPh sb="168" eb="169">
      <t>ワ</t>
    </rPh>
    <rPh sb="171" eb="173">
      <t>キニュウ</t>
    </rPh>
    <rPh sb="186" eb="188">
      <t>コウチク</t>
    </rPh>
    <rPh sb="188" eb="190">
      <t>レンケイ</t>
    </rPh>
    <rPh sb="191" eb="194">
      <t>ニモウサク</t>
    </rPh>
    <rPh sb="197" eb="199">
      <t>キニュウ</t>
    </rPh>
    <rPh sb="211" eb="213">
      <t>サクキ</t>
    </rPh>
    <rPh sb="213" eb="214">
      <t>トウ</t>
    </rPh>
    <rPh sb="217" eb="219">
      <t>キカン</t>
    </rPh>
    <rPh sb="219" eb="220">
      <t>サク</t>
    </rPh>
    <rPh sb="221" eb="223">
      <t>タイショウ</t>
    </rPh>
    <rPh sb="226" eb="228">
      <t>シト</t>
    </rPh>
    <rPh sb="249" eb="251">
      <t>コウチク</t>
    </rPh>
    <rPh sb="251" eb="253">
      <t>レンケイ</t>
    </rPh>
    <rPh sb="254" eb="257">
      <t>キカンサク</t>
    </rPh>
    <rPh sb="270" eb="272">
      <t>コウチク</t>
    </rPh>
    <rPh sb="272" eb="274">
      <t>レンケイ</t>
    </rPh>
    <rPh sb="275" eb="278">
      <t>ニモウサク</t>
    </rPh>
    <rPh sb="279" eb="281">
      <t>タイショウ</t>
    </rPh>
    <rPh sb="284" eb="286">
      <t>シト</t>
    </rPh>
    <rPh sb="304" eb="306">
      <t>ツイカ</t>
    </rPh>
    <rPh sb="306" eb="308">
      <t>ハイブン</t>
    </rPh>
    <rPh sb="309" eb="310">
      <t>ウ</t>
    </rPh>
    <rPh sb="312" eb="314">
      <t>バアイ</t>
    </rPh>
    <rPh sb="315" eb="316">
      <t>ハジ</t>
    </rPh>
    <rPh sb="318" eb="320">
      <t>タンカ</t>
    </rPh>
    <rPh sb="321" eb="323">
      <t>セッテイ</t>
    </rPh>
    <rPh sb="325" eb="327">
      <t>シト</t>
    </rPh>
    <rPh sb="344" eb="346">
      <t>タンカ</t>
    </rPh>
    <rPh sb="351" eb="353">
      <t>キニュウ</t>
    </rPh>
    <rPh sb="446" eb="448">
      <t>ゴウケイ</t>
    </rPh>
    <rPh sb="450" eb="451">
      <t>ラン</t>
    </rPh>
    <rPh sb="453" eb="455">
      <t>キカン</t>
    </rPh>
    <rPh sb="455" eb="456">
      <t>サク</t>
    </rPh>
    <rPh sb="457" eb="460">
      <t>ニモウサク</t>
    </rPh>
    <rPh sb="465" eb="466">
      <t>ジツ</t>
    </rPh>
    <rPh sb="466" eb="468">
      <t>メンセキ</t>
    </rPh>
    <rPh sb="469" eb="471">
      <t>ゴウケイ</t>
    </rPh>
    <rPh sb="472" eb="474">
      <t>キニュウ</t>
    </rPh>
    <rPh sb="542" eb="543">
      <t>チュウ</t>
    </rPh>
    <rPh sb="544" eb="546">
      <t>シト</t>
    </rPh>
    <rPh sb="550" eb="552">
      <t>サンチ</t>
    </rPh>
    <rPh sb="552" eb="555">
      <t>コウフキン</t>
    </rPh>
    <rPh sb="556" eb="558">
      <t>カツヨウ</t>
    </rPh>
    <rPh sb="558" eb="560">
      <t>ホウホウ</t>
    </rPh>
    <rPh sb="561" eb="563">
      <t>メイサイ</t>
    </rPh>
    <rPh sb="564" eb="566">
      <t>コヒョウ</t>
    </rPh>
    <rPh sb="569" eb="571">
      <t>テンプ</t>
    </rPh>
    <phoneticPr fontId="2"/>
  </si>
  <si>
    <r>
      <t xml:space="preserve">作
期
等
</t>
    </r>
    <r>
      <rPr>
        <sz val="6"/>
        <rFont val="ＭＳ Ｐゴシック"/>
        <family val="3"/>
        <charset val="128"/>
        <scheme val="minor"/>
      </rPr>
      <t>※</t>
    </r>
    <r>
      <rPr>
        <u/>
        <sz val="6"/>
        <rFont val="ＭＳ Ｐゴシック"/>
        <family val="3"/>
        <charset val="128"/>
        <scheme val="minor"/>
      </rPr>
      <t>２</t>
    </r>
    <rPh sb="0" eb="1">
      <t>サク</t>
    </rPh>
    <rPh sb="2" eb="3">
      <t>キ</t>
    </rPh>
    <rPh sb="4" eb="5">
      <t>トウ</t>
    </rPh>
    <phoneticPr fontId="2"/>
  </si>
  <si>
    <r>
      <t xml:space="preserve">単価①
（円/10a）
</t>
    </r>
    <r>
      <rPr>
        <sz val="6"/>
        <rFont val="ＭＳ Ｐゴシック"/>
        <family val="3"/>
        <charset val="128"/>
        <scheme val="minor"/>
      </rPr>
      <t>※</t>
    </r>
    <r>
      <rPr>
        <u/>
        <sz val="6"/>
        <rFont val="ＭＳ Ｐゴシック"/>
        <family val="3"/>
        <charset val="128"/>
        <scheme val="minor"/>
      </rPr>
      <t>３</t>
    </r>
    <rPh sb="0" eb="2">
      <t>タンカ</t>
    </rPh>
    <rPh sb="5" eb="6">
      <t>エン</t>
    </rPh>
    <phoneticPr fontId="3"/>
  </si>
  <si>
    <r>
      <t xml:space="preserve">合計
②
</t>
    </r>
    <r>
      <rPr>
        <sz val="6"/>
        <rFont val="ＭＳ Ｐゴシック"/>
        <family val="3"/>
        <charset val="128"/>
        <scheme val="minor"/>
      </rPr>
      <t>※</t>
    </r>
    <r>
      <rPr>
        <u/>
        <sz val="6"/>
        <rFont val="ＭＳ Ｐゴシック"/>
        <family val="3"/>
        <charset val="128"/>
        <scheme val="minor"/>
      </rPr>
      <t>５</t>
    </r>
    <rPh sb="0" eb="2">
      <t>ゴウケイ</t>
    </rPh>
    <phoneticPr fontId="3"/>
  </si>
  <si>
    <r>
      <t>合計（基幹）</t>
    </r>
    <r>
      <rPr>
        <sz val="6"/>
        <rFont val="ＭＳ Ｐゴシック"/>
        <family val="3"/>
        <charset val="128"/>
        <scheme val="minor"/>
      </rPr>
      <t>※</t>
    </r>
    <r>
      <rPr>
        <u/>
        <sz val="6"/>
        <rFont val="ＭＳ Ｐゴシック"/>
        <family val="3"/>
        <charset val="128"/>
        <scheme val="minor"/>
      </rPr>
      <t>４</t>
    </r>
    <rPh sb="0" eb="1">
      <t>ゴウ</t>
    </rPh>
    <rPh sb="1" eb="2">
      <t>ケイ</t>
    </rPh>
    <rPh sb="3" eb="5">
      <t>キカン</t>
    </rPh>
    <phoneticPr fontId="3"/>
  </si>
  <si>
    <r>
      <t>※</t>
    </r>
    <r>
      <rPr>
        <u/>
        <sz val="8"/>
        <rFont val="ＭＳ Ｐゴシック"/>
        <family val="3"/>
        <charset val="128"/>
        <scheme val="minor"/>
      </rPr>
      <t>６</t>
    </r>
    <phoneticPr fontId="2"/>
  </si>
  <si>
    <r>
      <t>合計（二毛作）</t>
    </r>
    <r>
      <rPr>
        <sz val="6"/>
        <rFont val="ＭＳ Ｐゴシック"/>
        <family val="3"/>
        <charset val="128"/>
        <scheme val="minor"/>
      </rPr>
      <t>※</t>
    </r>
    <r>
      <rPr>
        <u/>
        <sz val="6"/>
        <rFont val="ＭＳ Ｐゴシック"/>
        <family val="3"/>
        <charset val="128"/>
        <scheme val="minor"/>
      </rPr>
      <t>４</t>
    </r>
    <rPh sb="0" eb="1">
      <t>ゴウ</t>
    </rPh>
    <rPh sb="1" eb="2">
      <t>ケイ</t>
    </rPh>
    <rPh sb="3" eb="6">
      <t>ニモウサク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</si>
</sst>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font>
    <font>
      <sz val="6"/>
      <name val="ＭＳ Ｐゴシック"/>
      <family val="2"/>
      <charset val="128"/>
      <scheme val="minor"/>
    </font>
    <font>
      <sz val="8"/>
      <name val="ＭＳ ゴシック"/>
      <family val="3"/>
      <charset val="128"/>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font>
    <font>
      <b/>
      <sz val="14"/>
      <name val="ＭＳ Ｐゴシック"/>
      <family val="3"/>
      <charset val="128"/>
      <scheme val="minor"/>
    </font>
    <font>
      <sz val="14"/>
      <name val="ＭＳ Ｐゴシック"/>
      <family val="3"/>
      <charset val="128"/>
      <scheme val="minor"/>
    </font>
    <font>
      <u/>
      <sz val="8"/>
      <name val="ＭＳ ゴシック"/>
      <family val="3"/>
      <charset val="128"/>
    </font>
    <font>
      <u/>
      <sz val="8"/>
      <name val="ＭＳ Ｐゴシック"/>
      <family val="3"/>
      <charset val="128"/>
      <scheme val="minor"/>
    </font>
    <font>
      <u/>
      <sz val="6"/>
      <name val="ＭＳ Ｐゴシック"/>
      <family val="3"/>
      <charset val="128"/>
      <scheme val="minor"/>
    </font>
    <font>
      <u/>
      <sz val="9"/>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4" fillId="0" borderId="0"/>
    <xf numFmtId="0" fontId="1" fillId="0" borderId="0">
      <alignment vertical="center"/>
    </xf>
  </cellStyleXfs>
  <cellXfs count="113">
    <xf numFmtId="0" fontId="0" fillId="0" borderId="0" xfId="0">
      <alignment vertical="center"/>
    </xf>
    <xf numFmtId="0" fontId="6" fillId="2" borderId="37" xfId="0" applyFont="1" applyFill="1" applyBorder="1" applyAlignment="1">
      <alignment horizontal="center" vertical="center"/>
    </xf>
    <xf numFmtId="0" fontId="7" fillId="2" borderId="0" xfId="0" applyFont="1" applyFill="1">
      <alignment vertical="center"/>
    </xf>
    <xf numFmtId="0" fontId="8" fillId="2" borderId="0" xfId="0" applyFont="1" applyFill="1">
      <alignment vertical="center"/>
    </xf>
    <xf numFmtId="0" fontId="8" fillId="2" borderId="0" xfId="0" applyFont="1" applyFill="1" applyBorder="1">
      <alignment vertical="center"/>
    </xf>
    <xf numFmtId="3" fontId="8" fillId="2" borderId="0" xfId="0" applyNumberFormat="1" applyFont="1" applyFill="1" applyBorder="1" applyAlignment="1">
      <alignment vertical="center"/>
    </xf>
    <xf numFmtId="0" fontId="9" fillId="2" borderId="0" xfId="0" applyFont="1" applyFill="1">
      <alignment vertical="center"/>
    </xf>
    <xf numFmtId="0" fontId="8" fillId="2" borderId="0" xfId="0" applyFont="1" applyFill="1" applyAlignment="1">
      <alignment vertical="center" shrinkToFit="1"/>
    </xf>
    <xf numFmtId="0" fontId="9" fillId="2" borderId="0" xfId="0" applyNumberFormat="1" applyFont="1" applyFill="1">
      <alignment vertical="center"/>
    </xf>
    <xf numFmtId="0" fontId="8" fillId="2" borderId="0" xfId="0" applyFont="1" applyFill="1" applyBorder="1" applyAlignment="1">
      <alignment vertical="center" shrinkToFit="1"/>
    </xf>
    <xf numFmtId="0" fontId="8" fillId="2" borderId="27" xfId="0" applyFont="1" applyFill="1" applyBorder="1" applyAlignment="1">
      <alignment horizontal="center" vertical="center" shrinkToFit="1"/>
    </xf>
    <xf numFmtId="0" fontId="8" fillId="2" borderId="0" xfId="0" applyFont="1" applyFill="1" applyAlignment="1">
      <alignment vertical="center"/>
    </xf>
    <xf numFmtId="0" fontId="7"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applyBorder="1" applyAlignment="1">
      <alignment vertical="center"/>
    </xf>
    <xf numFmtId="0" fontId="7" fillId="2" borderId="0" xfId="0" applyFont="1" applyFill="1" applyBorder="1" applyAlignment="1">
      <alignment vertical="top"/>
    </xf>
    <xf numFmtId="0" fontId="9" fillId="2" borderId="0" xfId="0" applyFont="1" applyFill="1" applyBorder="1">
      <alignment vertical="center"/>
    </xf>
    <xf numFmtId="0" fontId="8" fillId="2" borderId="4" xfId="0" applyFont="1" applyFill="1" applyBorder="1" applyAlignment="1">
      <alignment vertical="center" shrinkToFit="1"/>
    </xf>
    <xf numFmtId="0" fontId="8" fillId="2" borderId="4" xfId="0" applyFont="1" applyFill="1" applyBorder="1" applyAlignment="1">
      <alignment vertical="center"/>
    </xf>
    <xf numFmtId="0" fontId="8" fillId="2" borderId="0" xfId="0" applyFont="1" applyFill="1" applyAlignment="1">
      <alignment horizontal="center" vertical="center"/>
    </xf>
    <xf numFmtId="0" fontId="10" fillId="2" borderId="0" xfId="0" applyFont="1" applyFill="1">
      <alignment vertical="center"/>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8" fillId="2" borderId="0" xfId="0" applyFont="1" applyFill="1" applyBorder="1" applyAlignment="1">
      <alignment horizontal="center" vertical="center"/>
    </xf>
    <xf numFmtId="0" fontId="8" fillId="2" borderId="0" xfId="0" applyFont="1" applyFill="1" applyAlignment="1">
      <alignment horizontal="right" vertical="center"/>
    </xf>
    <xf numFmtId="0" fontId="7" fillId="2" borderId="0" xfId="0" applyFont="1" applyFill="1" applyAlignment="1">
      <alignment vertical="center" wrapText="1"/>
    </xf>
    <xf numFmtId="0" fontId="7" fillId="2" borderId="0" xfId="0" applyFont="1" applyFill="1" applyBorder="1" applyAlignment="1">
      <alignment vertical="center"/>
    </xf>
    <xf numFmtId="176" fontId="8" fillId="2" borderId="14" xfId="0" applyNumberFormat="1" applyFont="1" applyFill="1" applyBorder="1" applyAlignment="1">
      <alignment horizontal="center" vertical="center" shrinkToFit="1"/>
    </xf>
    <xf numFmtId="176" fontId="8" fillId="2" borderId="8" xfId="0" applyNumberFormat="1" applyFont="1" applyFill="1" applyBorder="1" applyAlignment="1">
      <alignment horizontal="center" vertical="center" shrinkToFit="1"/>
    </xf>
    <xf numFmtId="176" fontId="8" fillId="2" borderId="19"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176" fontId="8" fillId="2" borderId="22" xfId="0" applyNumberFormat="1" applyFont="1" applyFill="1" applyBorder="1" applyAlignment="1">
      <alignment horizontal="center" vertical="center" shrinkToFit="1"/>
    </xf>
    <xf numFmtId="176" fontId="8" fillId="2" borderId="10" xfId="0" applyNumberFormat="1" applyFont="1" applyFill="1" applyBorder="1" applyAlignment="1">
      <alignment horizontal="center" vertical="center" shrinkToFit="1"/>
    </xf>
    <xf numFmtId="176" fontId="8" fillId="2" borderId="11" xfId="0" applyNumberFormat="1" applyFont="1" applyFill="1" applyBorder="1" applyAlignment="1">
      <alignment horizontal="center" vertical="center" shrinkToFit="1"/>
    </xf>
    <xf numFmtId="0" fontId="8" fillId="2" borderId="10" xfId="0" applyFont="1" applyFill="1" applyBorder="1" applyAlignment="1">
      <alignment vertical="center" shrinkToFit="1"/>
    </xf>
    <xf numFmtId="176" fontId="8" fillId="2" borderId="5" xfId="0" applyNumberFormat="1" applyFont="1" applyFill="1" applyBorder="1" applyAlignment="1">
      <alignment horizontal="center" vertical="center" shrinkToFit="1"/>
    </xf>
    <xf numFmtId="176" fontId="8" fillId="2" borderId="7" xfId="0" applyNumberFormat="1" applyFont="1" applyFill="1" applyBorder="1" applyAlignment="1">
      <alignment horizontal="center" vertical="center" shrinkToFit="1"/>
    </xf>
    <xf numFmtId="176" fontId="8" fillId="2" borderId="13" xfId="0" applyNumberFormat="1" applyFont="1" applyFill="1" applyBorder="1" applyAlignment="1">
      <alignment horizontal="center" vertical="center" shrinkToFit="1"/>
    </xf>
    <xf numFmtId="176" fontId="7" fillId="2" borderId="25" xfId="0" applyNumberFormat="1" applyFont="1" applyFill="1" applyBorder="1" applyAlignment="1">
      <alignment horizontal="center" vertical="center" shrinkToFit="1"/>
    </xf>
    <xf numFmtId="176" fontId="8" fillId="2" borderId="4"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176" fontId="6" fillId="2" borderId="45" xfId="0" applyNumberFormat="1"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3" fontId="8" fillId="2" borderId="7" xfId="0" applyNumberFormat="1" applyFont="1" applyFill="1" applyBorder="1" applyAlignment="1">
      <alignment horizontal="right" vertical="center" shrinkToFit="1"/>
    </xf>
    <xf numFmtId="3" fontId="8" fillId="2" borderId="19" xfId="0" applyNumberFormat="1" applyFont="1" applyFill="1" applyBorder="1" applyAlignment="1">
      <alignment horizontal="right" vertical="center" shrinkToFit="1"/>
    </xf>
    <xf numFmtId="176" fontId="8" fillId="2" borderId="48" xfId="0" applyNumberFormat="1" applyFont="1" applyFill="1" applyBorder="1" applyAlignment="1">
      <alignment horizontal="center" vertical="center" shrinkToFit="1"/>
    </xf>
    <xf numFmtId="0" fontId="13" fillId="2" borderId="0" xfId="0" applyFont="1" applyFill="1" applyAlignment="1">
      <alignment vertical="center"/>
    </xf>
    <xf numFmtId="0" fontId="14" fillId="2" borderId="2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7" fillId="2" borderId="0" xfId="0" applyNumberFormat="1" applyFont="1" applyFill="1">
      <alignment vertical="center"/>
    </xf>
    <xf numFmtId="0" fontId="7" fillId="2" borderId="0" xfId="0" applyNumberFormat="1" applyFont="1" applyFill="1" applyAlignment="1">
      <alignment vertical="top" wrapText="1"/>
    </xf>
    <xf numFmtId="0" fontId="8" fillId="2" borderId="10" xfId="0" applyFont="1" applyFill="1" applyBorder="1" applyAlignment="1">
      <alignment horizontal="center" vertical="center" shrinkToFit="1"/>
    </xf>
    <xf numFmtId="176" fontId="8" fillId="2" borderId="21" xfId="0" applyNumberFormat="1" applyFont="1" applyFill="1" applyBorder="1" applyAlignment="1">
      <alignment horizontal="center" vertical="center" shrinkToFit="1"/>
    </xf>
    <xf numFmtId="0" fontId="7" fillId="2" borderId="0" xfId="0" applyFont="1" applyFill="1" applyAlignment="1">
      <alignment horizontal="left" vertical="center" wrapText="1"/>
    </xf>
    <xf numFmtId="0" fontId="18" fillId="2" borderId="0" xfId="0" applyFont="1" applyFill="1" applyBorder="1">
      <alignment vertical="center"/>
    </xf>
    <xf numFmtId="0" fontId="17" fillId="2" borderId="0" xfId="0" applyFont="1" applyFill="1" applyAlignment="1">
      <alignment vertical="top"/>
    </xf>
    <xf numFmtId="0" fontId="17" fillId="2" borderId="0" xfId="0" applyFont="1" applyFill="1" applyAlignment="1">
      <alignment vertical="center"/>
    </xf>
    <xf numFmtId="0" fontId="6" fillId="2" borderId="42" xfId="0" applyFont="1" applyFill="1" applyBorder="1" applyAlignment="1">
      <alignment horizontal="center" vertical="center"/>
    </xf>
    <xf numFmtId="0" fontId="6" fillId="2" borderId="39" xfId="0" applyFont="1" applyFill="1" applyBorder="1" applyAlignment="1">
      <alignment horizontal="center" vertical="center"/>
    </xf>
    <xf numFmtId="0" fontId="12"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7" xfId="0" applyFont="1" applyFill="1" applyBorder="1" applyAlignment="1">
      <alignment horizontal="center" vertical="center"/>
    </xf>
    <xf numFmtId="0" fontId="8" fillId="2" borderId="6"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2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Border="1" applyAlignment="1">
      <alignment horizontal="left" vertical="center"/>
    </xf>
    <xf numFmtId="0" fontId="7" fillId="2" borderId="0" xfId="0" applyNumberFormat="1" applyFont="1" applyFill="1" applyAlignment="1">
      <alignment vertical="top" wrapText="1"/>
    </xf>
    <xf numFmtId="0" fontId="9" fillId="2" borderId="0" xfId="0" applyNumberFormat="1" applyFont="1" applyFill="1" applyBorder="1" applyAlignment="1">
      <alignment horizontal="center" vertical="center"/>
    </xf>
    <xf numFmtId="0" fontId="8" fillId="2" borderId="3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6" xfId="0" applyFont="1" applyFill="1" applyBorder="1" applyAlignment="1">
      <alignment horizontal="center" vertical="center" textRotation="255"/>
    </xf>
    <xf numFmtId="0" fontId="8" fillId="2" borderId="37" xfId="0" applyFont="1" applyFill="1" applyBorder="1" applyAlignment="1">
      <alignment horizontal="center" vertical="center" textRotation="255"/>
    </xf>
    <xf numFmtId="0" fontId="8" fillId="2" borderId="28" xfId="0" applyFont="1" applyFill="1" applyBorder="1" applyAlignment="1">
      <alignment horizontal="center" vertical="center" textRotation="255"/>
    </xf>
    <xf numFmtId="0" fontId="16" fillId="2" borderId="29" xfId="0" applyFont="1" applyFill="1" applyBorder="1" applyAlignment="1">
      <alignment horizontal="center" vertical="center" wrapText="1" shrinkToFit="1"/>
    </xf>
    <xf numFmtId="0" fontId="16" fillId="2" borderId="10"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176" fontId="8" fillId="2" borderId="20" xfId="0" applyNumberFormat="1" applyFont="1" applyFill="1" applyBorder="1" applyAlignment="1">
      <alignment horizontal="center" vertical="center" shrinkToFit="1"/>
    </xf>
    <xf numFmtId="176" fontId="8" fillId="2" borderId="21" xfId="0" applyNumberFormat="1" applyFont="1" applyFill="1" applyBorder="1" applyAlignment="1">
      <alignment horizontal="center" vertical="center" shrinkToFit="1"/>
    </xf>
    <xf numFmtId="176" fontId="8" fillId="2" borderId="23" xfId="0" applyNumberFormat="1" applyFont="1" applyFill="1" applyBorder="1" applyAlignment="1">
      <alignment horizontal="center" vertical="center" shrinkToFit="1"/>
    </xf>
    <xf numFmtId="176" fontId="8" fillId="2" borderId="24" xfId="0" applyNumberFormat="1"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49" fontId="11" fillId="2" borderId="1" xfId="0" applyNumberFormat="1" applyFont="1" applyFill="1" applyBorder="1" applyAlignment="1">
      <alignment vertical="center" wrapText="1"/>
    </xf>
    <xf numFmtId="49" fontId="11" fillId="2" borderId="2" xfId="0" applyNumberFormat="1" applyFont="1" applyFill="1" applyBorder="1" applyAlignment="1">
      <alignment vertical="center" wrapText="1"/>
    </xf>
    <xf numFmtId="49" fontId="11" fillId="2" borderId="3" xfId="0" applyNumberFormat="1" applyFont="1" applyFill="1" applyBorder="1" applyAlignment="1">
      <alignment vertical="center" wrapText="1"/>
    </xf>
    <xf numFmtId="176" fontId="6" fillId="2" borderId="42" xfId="0" applyNumberFormat="1" applyFont="1" applyFill="1" applyBorder="1" applyAlignment="1">
      <alignment horizontal="center" vertical="center"/>
    </xf>
    <xf numFmtId="176" fontId="6" fillId="2" borderId="40" xfId="0" applyNumberFormat="1" applyFont="1" applyFill="1" applyBorder="1" applyAlignment="1">
      <alignment horizontal="center" vertical="center"/>
    </xf>
    <xf numFmtId="0" fontId="7" fillId="2" borderId="40" xfId="0" applyFont="1" applyFill="1" applyBorder="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Normal="100" zoomScaleSheetLayoutView="100" workbookViewId="0">
      <selection activeCell="B1" sqref="B1"/>
    </sheetView>
  </sheetViews>
  <sheetFormatPr defaultColWidth="5" defaultRowHeight="30" customHeight="1"/>
  <cols>
    <col min="1" max="1" width="2" style="20" customWidth="1"/>
    <col min="2" max="2" width="3.25" style="20" customWidth="1"/>
    <col min="3" max="3" width="23.375" style="20" customWidth="1"/>
    <col min="4" max="4" width="12.5" style="20" customWidth="1"/>
    <col min="5" max="7" width="12.375" style="20" customWidth="1"/>
    <col min="8" max="16384" width="5" style="20"/>
  </cols>
  <sheetData>
    <row r="1" spans="1:16" ht="13.5" customHeight="1">
      <c r="A1" s="20" t="s">
        <v>19</v>
      </c>
    </row>
    <row r="2" spans="1:16" s="3" customFormat="1" ht="21.75" customHeight="1">
      <c r="A2" s="60" t="s">
        <v>22</v>
      </c>
      <c r="B2" s="60"/>
      <c r="C2" s="60"/>
      <c r="D2" s="60"/>
      <c r="E2" s="60"/>
      <c r="F2" s="60"/>
      <c r="G2" s="60"/>
      <c r="H2" s="47"/>
      <c r="I2" s="47"/>
      <c r="J2" s="47"/>
      <c r="K2" s="47"/>
      <c r="L2" s="47"/>
      <c r="M2" s="47"/>
      <c r="N2" s="47"/>
      <c r="O2" s="47"/>
      <c r="P2" s="47"/>
    </row>
    <row r="3" spans="1:16" s="3" customFormat="1" ht="9.75" customHeight="1">
      <c r="A3" s="21"/>
      <c r="B3" s="21"/>
      <c r="C3" s="22"/>
      <c r="D3" s="21"/>
      <c r="E3" s="21"/>
      <c r="F3" s="21"/>
      <c r="G3" s="21"/>
      <c r="H3" s="21"/>
      <c r="I3" s="21"/>
      <c r="J3" s="21"/>
      <c r="K3" s="21"/>
      <c r="L3" s="21"/>
      <c r="M3" s="21"/>
      <c r="N3" s="21"/>
      <c r="O3" s="21"/>
      <c r="P3" s="21"/>
    </row>
    <row r="4" spans="1:16" s="3" customFormat="1" ht="18" customHeight="1" thickBot="1">
      <c r="A4" s="6" t="s">
        <v>25</v>
      </c>
      <c r="C4" s="7"/>
    </row>
    <row r="5" spans="1:16" s="3" customFormat="1" ht="27.75" customHeight="1" thickBot="1">
      <c r="B5" s="61" t="s">
        <v>45</v>
      </c>
      <c r="C5" s="62"/>
      <c r="D5" s="63"/>
      <c r="E5" s="23"/>
      <c r="F5" s="23"/>
    </row>
    <row r="6" spans="1:16" ht="13.5" customHeight="1"/>
    <row r="7" spans="1:16" ht="18.75" customHeight="1">
      <c r="A7" s="6" t="s">
        <v>18</v>
      </c>
    </row>
    <row r="8" spans="1:16" ht="18.75" customHeight="1" thickBot="1">
      <c r="B8" s="6"/>
      <c r="G8" s="24" t="s">
        <v>20</v>
      </c>
    </row>
    <row r="9" spans="1:16" ht="26.25" customHeight="1">
      <c r="B9" s="64" t="s">
        <v>16</v>
      </c>
      <c r="C9" s="65"/>
      <c r="D9" s="68" t="s">
        <v>32</v>
      </c>
      <c r="E9" s="69"/>
      <c r="F9" s="69"/>
      <c r="G9" s="70" t="s">
        <v>24</v>
      </c>
    </row>
    <row r="10" spans="1:16" ht="33.75" customHeight="1" thickBot="1">
      <c r="B10" s="66"/>
      <c r="C10" s="67"/>
      <c r="D10" s="1"/>
      <c r="E10" s="48" t="s">
        <v>26</v>
      </c>
      <c r="F10" s="49" t="s">
        <v>27</v>
      </c>
      <c r="G10" s="71"/>
    </row>
    <row r="11" spans="1:16" ht="30" customHeight="1" thickBot="1">
      <c r="B11" s="58" t="str">
        <f>B5</f>
        <v>様似町農業再生協議会</v>
      </c>
      <c r="C11" s="59"/>
      <c r="D11" s="110">
        <v>7276000</v>
      </c>
      <c r="E11" s="41">
        <v>6873000</v>
      </c>
      <c r="F11" s="41">
        <v>403000</v>
      </c>
      <c r="G11" s="111">
        <v>7275882</v>
      </c>
    </row>
    <row r="12" spans="1:16" ht="19.5" customHeight="1">
      <c r="B12" s="2" t="s">
        <v>46</v>
      </c>
    </row>
    <row r="13" spans="1:16" ht="19.5" customHeight="1"/>
    <row r="14" spans="1:16" ht="18" customHeight="1"/>
  </sheetData>
  <mergeCells count="6">
    <mergeCell ref="B11:C11"/>
    <mergeCell ref="A2:G2"/>
    <mergeCell ref="B5:D5"/>
    <mergeCell ref="B9:C10"/>
    <mergeCell ref="D9:F9"/>
    <mergeCell ref="G9:G10"/>
  </mergeCells>
  <phoneticPr fontId="2"/>
  <pageMargins left="0.51181102362204722" right="0.51181102362204722" top="0.62992125984251968" bottom="0.55118110236220474"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9"/>
  <sheetViews>
    <sheetView view="pageBreakPreview" zoomScaleNormal="100" zoomScaleSheetLayoutView="100" workbookViewId="0">
      <selection sqref="A1:XFD1048576"/>
    </sheetView>
  </sheetViews>
  <sheetFormatPr defaultColWidth="3.125" defaultRowHeight="18" customHeight="1"/>
  <cols>
    <col min="1" max="1" width="2" style="3" customWidth="1"/>
    <col min="2" max="2" width="3" style="3" customWidth="1"/>
    <col min="3" max="3" width="15.25" style="7" customWidth="1"/>
    <col min="4" max="4" width="3" style="7" customWidth="1"/>
    <col min="5" max="5" width="7.625" style="3" customWidth="1"/>
    <col min="6" max="25" width="5.125" style="3" customWidth="1"/>
    <col min="26" max="26" width="7.5" style="3" customWidth="1"/>
    <col min="27" max="27" width="13.75" style="3" customWidth="1"/>
    <col min="28" max="28" width="2" style="3" customWidth="1"/>
    <col min="29" max="16384" width="3.125" style="3"/>
  </cols>
  <sheetData>
    <row r="1" spans="2:27" ht="3.75" customHeight="1">
      <c r="C1" s="3"/>
      <c r="D1" s="3"/>
      <c r="H1" s="4"/>
      <c r="I1" s="5"/>
      <c r="O1" s="4"/>
      <c r="P1" s="5"/>
      <c r="Q1" s="5"/>
      <c r="R1" s="5"/>
      <c r="S1" s="5"/>
    </row>
    <row r="2" spans="2:27" ht="18" customHeight="1">
      <c r="B2" s="6" t="s">
        <v>15</v>
      </c>
      <c r="AA2" s="24" t="str">
        <f>①地域_総括表!B5</f>
        <v>様似町農業再生協議会</v>
      </c>
    </row>
    <row r="3" spans="2:27" ht="18.75" customHeight="1" thickBot="1">
      <c r="B3" s="8"/>
      <c r="AA3" s="50" t="s">
        <v>31</v>
      </c>
    </row>
    <row r="4" spans="2:27" ht="21" customHeight="1" thickBot="1">
      <c r="B4" s="83"/>
      <c r="C4" s="83"/>
      <c r="D4" s="9"/>
      <c r="AA4" s="112" t="s">
        <v>55</v>
      </c>
    </row>
    <row r="5" spans="2:27" ht="10.5" customHeight="1" thickBot="1">
      <c r="B5" s="8"/>
    </row>
    <row r="6" spans="2:27" ht="23.25" customHeight="1">
      <c r="B6" s="93" t="s">
        <v>30</v>
      </c>
      <c r="C6" s="72" t="s">
        <v>21</v>
      </c>
      <c r="D6" s="72" t="s">
        <v>57</v>
      </c>
      <c r="E6" s="77" t="s">
        <v>58</v>
      </c>
      <c r="F6" s="84" t="s">
        <v>0</v>
      </c>
      <c r="G6" s="85"/>
      <c r="H6" s="85"/>
      <c r="I6" s="85"/>
      <c r="J6" s="85"/>
      <c r="K6" s="85"/>
      <c r="L6" s="85"/>
      <c r="M6" s="85"/>
      <c r="N6" s="85"/>
      <c r="O6" s="85"/>
      <c r="P6" s="85"/>
      <c r="Q6" s="85"/>
      <c r="R6" s="85"/>
      <c r="S6" s="85"/>
      <c r="T6" s="85"/>
      <c r="U6" s="85"/>
      <c r="V6" s="85"/>
      <c r="W6" s="85"/>
      <c r="X6" s="85"/>
      <c r="Y6" s="85"/>
      <c r="Z6" s="86"/>
      <c r="AA6" s="87" t="s">
        <v>17</v>
      </c>
    </row>
    <row r="7" spans="2:27" ht="21.75" customHeight="1">
      <c r="B7" s="94"/>
      <c r="C7" s="73"/>
      <c r="D7" s="73"/>
      <c r="E7" s="78"/>
      <c r="F7" s="90" t="s">
        <v>1</v>
      </c>
      <c r="G7" s="91"/>
      <c r="H7" s="91"/>
      <c r="I7" s="91"/>
      <c r="J7" s="91"/>
      <c r="K7" s="91"/>
      <c r="L7" s="92"/>
      <c r="M7" s="96" t="s">
        <v>28</v>
      </c>
      <c r="N7" s="75" t="s">
        <v>29</v>
      </c>
      <c r="O7" s="75" t="s">
        <v>33</v>
      </c>
      <c r="P7" s="75" t="s">
        <v>2</v>
      </c>
      <c r="Q7" s="75" t="s">
        <v>3</v>
      </c>
      <c r="R7" s="75" t="s">
        <v>4</v>
      </c>
      <c r="S7" s="75" t="s">
        <v>5</v>
      </c>
      <c r="T7" s="98" t="s">
        <v>6</v>
      </c>
      <c r="U7" s="99"/>
      <c r="V7" s="99"/>
      <c r="W7" s="99"/>
      <c r="X7" s="100"/>
      <c r="Y7" s="105" t="s">
        <v>23</v>
      </c>
      <c r="Z7" s="78" t="s">
        <v>59</v>
      </c>
      <c r="AA7" s="88"/>
    </row>
    <row r="8" spans="2:27" ht="43.5" customHeight="1" thickBot="1">
      <c r="B8" s="95"/>
      <c r="C8" s="74"/>
      <c r="D8" s="74"/>
      <c r="E8" s="79"/>
      <c r="F8" s="10" t="s">
        <v>7</v>
      </c>
      <c r="G8" s="10" t="s">
        <v>8</v>
      </c>
      <c r="H8" s="10" t="s">
        <v>9</v>
      </c>
      <c r="I8" s="10" t="s">
        <v>10</v>
      </c>
      <c r="J8" s="10" t="s">
        <v>11</v>
      </c>
      <c r="K8" s="10" t="s">
        <v>12</v>
      </c>
      <c r="L8" s="10" t="s">
        <v>13</v>
      </c>
      <c r="M8" s="97"/>
      <c r="N8" s="76"/>
      <c r="O8" s="76"/>
      <c r="P8" s="76"/>
      <c r="Q8" s="76"/>
      <c r="R8" s="76"/>
      <c r="S8" s="76"/>
      <c r="T8" s="34" t="s">
        <v>34</v>
      </c>
      <c r="U8" s="52" t="s">
        <v>38</v>
      </c>
      <c r="V8" s="52" t="s">
        <v>35</v>
      </c>
      <c r="W8" s="52" t="s">
        <v>36</v>
      </c>
      <c r="X8" s="52" t="s">
        <v>37</v>
      </c>
      <c r="Y8" s="106"/>
      <c r="Z8" s="79"/>
      <c r="AA8" s="89"/>
    </row>
    <row r="9" spans="2:27" ht="18" customHeight="1">
      <c r="B9" s="35">
        <v>1</v>
      </c>
      <c r="C9" s="42" t="s">
        <v>39</v>
      </c>
      <c r="D9" s="36">
        <v>1</v>
      </c>
      <c r="E9" s="44">
        <v>50000</v>
      </c>
      <c r="F9" s="27"/>
      <c r="G9" s="27"/>
      <c r="H9" s="27"/>
      <c r="I9" s="27"/>
      <c r="J9" s="27"/>
      <c r="K9" s="27"/>
      <c r="L9" s="27"/>
      <c r="M9" s="27"/>
      <c r="N9" s="27"/>
      <c r="O9" s="27"/>
      <c r="P9" s="27">
        <v>582</v>
      </c>
      <c r="Q9" s="27"/>
      <c r="R9" s="27"/>
      <c r="S9" s="27"/>
      <c r="T9" s="27"/>
      <c r="U9" s="27"/>
      <c r="V9" s="27"/>
      <c r="W9" s="27"/>
      <c r="X9" s="27"/>
      <c r="Y9" s="27"/>
      <c r="Z9" s="27">
        <f>SUM(F9:Y9)</f>
        <v>582</v>
      </c>
      <c r="AA9" s="28">
        <f t="shared" ref="AA9:AA16" si="0">INT(E9*Z9/10)</f>
        <v>2910000</v>
      </c>
    </row>
    <row r="10" spans="2:27" ht="18" customHeight="1">
      <c r="B10" s="37">
        <v>2</v>
      </c>
      <c r="C10" s="43" t="s">
        <v>40</v>
      </c>
      <c r="D10" s="29">
        <v>1</v>
      </c>
      <c r="E10" s="45">
        <v>38000</v>
      </c>
      <c r="F10" s="29"/>
      <c r="G10" s="29"/>
      <c r="H10" s="29"/>
      <c r="I10" s="29"/>
      <c r="J10" s="29"/>
      <c r="K10" s="29"/>
      <c r="L10" s="29"/>
      <c r="M10" s="29"/>
      <c r="N10" s="29"/>
      <c r="O10" s="29"/>
      <c r="P10" s="29">
        <v>17</v>
      </c>
      <c r="Q10" s="29"/>
      <c r="R10" s="29"/>
      <c r="S10" s="29"/>
      <c r="T10" s="29"/>
      <c r="U10" s="29"/>
      <c r="V10" s="29"/>
      <c r="W10" s="29"/>
      <c r="X10" s="29"/>
      <c r="Y10" s="29"/>
      <c r="Z10" s="29">
        <f t="shared" ref="Z10:Z14" si="1">SUM(F10:Y10)</f>
        <v>17</v>
      </c>
      <c r="AA10" s="46">
        <f t="shared" si="0"/>
        <v>64600</v>
      </c>
    </row>
    <row r="11" spans="2:27" ht="18" customHeight="1">
      <c r="B11" s="37">
        <v>3</v>
      </c>
      <c r="C11" s="43" t="s">
        <v>43</v>
      </c>
      <c r="D11" s="29">
        <v>1</v>
      </c>
      <c r="E11" s="45">
        <v>25000</v>
      </c>
      <c r="F11" s="29"/>
      <c r="G11" s="29"/>
      <c r="H11" s="29"/>
      <c r="I11" s="29"/>
      <c r="J11" s="29"/>
      <c r="K11" s="29"/>
      <c r="L11" s="29"/>
      <c r="M11" s="29"/>
      <c r="N11" s="29"/>
      <c r="O11" s="29"/>
      <c r="P11" s="29">
        <v>143</v>
      </c>
      <c r="Q11" s="29"/>
      <c r="R11" s="29"/>
      <c r="S11" s="29"/>
      <c r="T11" s="29"/>
      <c r="U11" s="29"/>
      <c r="V11" s="29"/>
      <c r="W11" s="29"/>
      <c r="X11" s="29"/>
      <c r="Y11" s="29"/>
      <c r="Z11" s="29">
        <f t="shared" si="1"/>
        <v>143</v>
      </c>
      <c r="AA11" s="46">
        <f t="shared" si="0"/>
        <v>357500</v>
      </c>
    </row>
    <row r="12" spans="2:27" ht="18" customHeight="1">
      <c r="B12" s="37">
        <v>4</v>
      </c>
      <c r="C12" s="43" t="s">
        <v>44</v>
      </c>
      <c r="D12" s="29">
        <v>1</v>
      </c>
      <c r="E12" s="45">
        <v>382</v>
      </c>
      <c r="F12" s="29"/>
      <c r="G12" s="29"/>
      <c r="H12" s="29">
        <v>1421</v>
      </c>
      <c r="I12" s="29"/>
      <c r="J12" s="29"/>
      <c r="K12" s="29"/>
      <c r="L12" s="29"/>
      <c r="M12" s="29"/>
      <c r="N12" s="29"/>
      <c r="O12" s="29"/>
      <c r="P12" s="29"/>
      <c r="Q12" s="29"/>
      <c r="R12" s="29"/>
      <c r="S12" s="29"/>
      <c r="T12" s="29"/>
      <c r="U12" s="29"/>
      <c r="V12" s="29"/>
      <c r="W12" s="29"/>
      <c r="X12" s="29"/>
      <c r="Y12" s="29"/>
      <c r="Z12" s="29">
        <f t="shared" si="1"/>
        <v>1421</v>
      </c>
      <c r="AA12" s="46">
        <f t="shared" si="0"/>
        <v>54282</v>
      </c>
    </row>
    <row r="13" spans="2:27" ht="18" customHeight="1">
      <c r="B13" s="37">
        <v>5</v>
      </c>
      <c r="C13" s="43" t="s">
        <v>40</v>
      </c>
      <c r="D13" s="29">
        <v>1</v>
      </c>
      <c r="E13" s="45">
        <v>35000</v>
      </c>
      <c r="F13" s="29"/>
      <c r="G13" s="29"/>
      <c r="H13" s="29"/>
      <c r="I13" s="29"/>
      <c r="J13" s="29"/>
      <c r="K13" s="29"/>
      <c r="L13" s="29"/>
      <c r="M13" s="29"/>
      <c r="N13" s="29"/>
      <c r="O13" s="29"/>
      <c r="P13" s="29"/>
      <c r="Q13" s="29"/>
      <c r="R13" s="29"/>
      <c r="S13" s="29"/>
      <c r="T13" s="29"/>
      <c r="U13" s="29"/>
      <c r="V13" s="29"/>
      <c r="W13" s="29"/>
      <c r="X13" s="29">
        <v>416</v>
      </c>
      <c r="Y13" s="29"/>
      <c r="Z13" s="29">
        <f t="shared" si="1"/>
        <v>416</v>
      </c>
      <c r="AA13" s="46">
        <f t="shared" si="0"/>
        <v>1456000</v>
      </c>
    </row>
    <row r="14" spans="2:27" ht="18" customHeight="1">
      <c r="B14" s="37">
        <v>6</v>
      </c>
      <c r="C14" s="43" t="s">
        <v>41</v>
      </c>
      <c r="D14" s="29">
        <v>3</v>
      </c>
      <c r="E14" s="45">
        <v>10000</v>
      </c>
      <c r="F14" s="29"/>
      <c r="G14" s="29"/>
      <c r="H14" s="29">
        <v>109</v>
      </c>
      <c r="I14" s="29"/>
      <c r="J14" s="29"/>
      <c r="K14" s="29"/>
      <c r="L14" s="29"/>
      <c r="M14" s="29"/>
      <c r="N14" s="29"/>
      <c r="O14" s="29"/>
      <c r="P14" s="29"/>
      <c r="Q14" s="29"/>
      <c r="R14" s="29"/>
      <c r="S14" s="29"/>
      <c r="T14" s="29"/>
      <c r="U14" s="29"/>
      <c r="V14" s="29"/>
      <c r="W14" s="29"/>
      <c r="X14" s="29"/>
      <c r="Y14" s="29"/>
      <c r="Z14" s="29">
        <f t="shared" si="1"/>
        <v>109</v>
      </c>
      <c r="AA14" s="30">
        <f t="shared" si="0"/>
        <v>109000</v>
      </c>
    </row>
    <row r="15" spans="2:27" ht="18" customHeight="1">
      <c r="B15" s="37">
        <v>7</v>
      </c>
      <c r="C15" s="43" t="s">
        <v>42</v>
      </c>
      <c r="D15" s="29">
        <v>3</v>
      </c>
      <c r="E15" s="45">
        <v>10000</v>
      </c>
      <c r="F15" s="29"/>
      <c r="G15" s="29"/>
      <c r="H15" s="29">
        <v>1228</v>
      </c>
      <c r="I15" s="29"/>
      <c r="J15" s="29"/>
      <c r="K15" s="29"/>
      <c r="L15" s="29"/>
      <c r="M15" s="29"/>
      <c r="N15" s="29"/>
      <c r="O15" s="29"/>
      <c r="P15" s="29"/>
      <c r="Q15" s="29"/>
      <c r="R15" s="29"/>
      <c r="S15" s="29"/>
      <c r="T15" s="29"/>
      <c r="U15" s="29"/>
      <c r="V15" s="29"/>
      <c r="W15" s="29"/>
      <c r="X15" s="29"/>
      <c r="Y15" s="29"/>
      <c r="Z15" s="29">
        <f>SUM(F15:Y15)</f>
        <v>1228</v>
      </c>
      <c r="AA15" s="30">
        <f t="shared" si="0"/>
        <v>1228000</v>
      </c>
    </row>
    <row r="16" spans="2:27" ht="18" customHeight="1">
      <c r="B16" s="37">
        <v>8</v>
      </c>
      <c r="C16" s="43" t="s">
        <v>40</v>
      </c>
      <c r="D16" s="29">
        <v>1</v>
      </c>
      <c r="E16" s="45">
        <v>15000</v>
      </c>
      <c r="F16" s="29">
        <v>297</v>
      </c>
      <c r="G16" s="29"/>
      <c r="H16" s="29"/>
      <c r="I16" s="29"/>
      <c r="J16" s="29"/>
      <c r="K16" s="29"/>
      <c r="L16" s="29"/>
      <c r="M16" s="29"/>
      <c r="N16" s="29"/>
      <c r="O16" s="29"/>
      <c r="P16" s="29"/>
      <c r="Q16" s="29"/>
      <c r="R16" s="29"/>
      <c r="S16" s="29"/>
      <c r="T16" s="29"/>
      <c r="U16" s="29"/>
      <c r="V16" s="29">
        <v>434</v>
      </c>
      <c r="W16" s="29"/>
      <c r="X16" s="29"/>
      <c r="Y16" s="29"/>
      <c r="Z16" s="29">
        <f>SUM(F16:Y16)</f>
        <v>731</v>
      </c>
      <c r="AA16" s="30">
        <f t="shared" si="0"/>
        <v>1096500</v>
      </c>
    </row>
    <row r="17" spans="2:28" ht="18" customHeight="1" thickBot="1">
      <c r="B17" s="37"/>
      <c r="C17" s="43"/>
      <c r="D17" s="29"/>
      <c r="E17" s="45"/>
      <c r="F17" s="29"/>
      <c r="G17" s="29"/>
      <c r="H17" s="29"/>
      <c r="I17" s="29"/>
      <c r="J17" s="29"/>
      <c r="K17" s="29"/>
      <c r="L17" s="29"/>
      <c r="M17" s="29"/>
      <c r="N17" s="29"/>
      <c r="O17" s="29"/>
      <c r="P17" s="29"/>
      <c r="Q17" s="29"/>
      <c r="R17" s="29"/>
      <c r="S17" s="29"/>
      <c r="T17" s="29"/>
      <c r="U17" s="29"/>
      <c r="V17" s="29"/>
      <c r="W17" s="29"/>
      <c r="X17" s="29"/>
      <c r="Y17" s="29"/>
      <c r="Z17" s="29"/>
      <c r="AA17" s="30"/>
    </row>
    <row r="18" spans="2:28" ht="18" customHeight="1" thickTop="1">
      <c r="B18" s="101" t="s">
        <v>60</v>
      </c>
      <c r="C18" s="102"/>
      <c r="D18" s="53"/>
      <c r="E18" s="31" t="s">
        <v>14</v>
      </c>
      <c r="F18" s="31">
        <f>SUM(F9:F17)</f>
        <v>297</v>
      </c>
      <c r="G18" s="31"/>
      <c r="H18" s="31">
        <v>2017</v>
      </c>
      <c r="I18" s="31"/>
      <c r="J18" s="31"/>
      <c r="K18" s="31"/>
      <c r="L18" s="31"/>
      <c r="M18" s="31"/>
      <c r="N18" s="31"/>
      <c r="O18" s="31"/>
      <c r="P18" s="31">
        <f>SUM(P9:P17)</f>
        <v>742</v>
      </c>
      <c r="Q18" s="31"/>
      <c r="R18" s="31"/>
      <c r="S18" s="31"/>
      <c r="T18" s="31"/>
      <c r="U18" s="31"/>
      <c r="V18" s="31">
        <f>SUM(V9:V17)</f>
        <v>434</v>
      </c>
      <c r="W18" s="31"/>
      <c r="X18" s="31">
        <f>SUM(X9:X17)</f>
        <v>416</v>
      </c>
      <c r="Y18" s="31"/>
      <c r="Z18" s="31">
        <f>SUM(F18:Y18)</f>
        <v>3906</v>
      </c>
      <c r="AA18" s="38" t="s">
        <v>61</v>
      </c>
    </row>
    <row r="19" spans="2:28" ht="18" customHeight="1" thickBot="1">
      <c r="B19" s="103" t="s">
        <v>62</v>
      </c>
      <c r="C19" s="104"/>
      <c r="D19" s="39"/>
      <c r="E19" s="32" t="s">
        <v>14</v>
      </c>
      <c r="F19" s="33"/>
      <c r="G19" s="33"/>
      <c r="H19" s="33"/>
      <c r="I19" s="33"/>
      <c r="J19" s="33"/>
      <c r="K19" s="33"/>
      <c r="L19" s="33"/>
      <c r="M19" s="33"/>
      <c r="N19" s="33"/>
      <c r="O19" s="33"/>
      <c r="P19" s="33"/>
      <c r="Q19" s="33"/>
      <c r="R19" s="33"/>
      <c r="S19" s="33"/>
      <c r="T19" s="33"/>
      <c r="U19" s="33"/>
      <c r="V19" s="33"/>
      <c r="W19" s="33"/>
      <c r="X19" s="33"/>
      <c r="Y19" s="33"/>
      <c r="Z19" s="33"/>
      <c r="AA19" s="40">
        <f>SUM(AA9:AA17)</f>
        <v>7275882</v>
      </c>
    </row>
    <row r="20" spans="2:28" ht="3.75" customHeight="1"/>
    <row r="21" spans="2:28" ht="129.94999999999999" customHeight="1">
      <c r="B21" s="82" t="s">
        <v>56</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row>
    <row r="22" spans="2:28" ht="8.25" customHeight="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row>
    <row r="23" spans="2:28" s="2" customFormat="1" ht="11.25" customHeight="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row>
    <row r="24" spans="2:28" s="2" customFormat="1" ht="11.25" customHeight="1">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row>
    <row r="25" spans="2:28" s="2" customFormat="1" ht="11.25" customHeight="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2:28" s="2" customFormat="1" ht="11.25" customHeight="1">
      <c r="B26" s="12"/>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2:28" s="2" customFormat="1" ht="11.25" customHeight="1">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2:28" s="2" customFormat="1" ht="11.25" customHeight="1">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2:28" s="2" customFormat="1" ht="11.25" customHeight="1">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row>
  </sheetData>
  <mergeCells count="26">
    <mergeCell ref="B21:AB21"/>
    <mergeCell ref="B4:C4"/>
    <mergeCell ref="O7:O8"/>
    <mergeCell ref="Q7:Q8"/>
    <mergeCell ref="S7:S8"/>
    <mergeCell ref="F6:Z6"/>
    <mergeCell ref="AA6:AA8"/>
    <mergeCell ref="Z7:Z8"/>
    <mergeCell ref="F7:L7"/>
    <mergeCell ref="B6:B8"/>
    <mergeCell ref="M7:M8"/>
    <mergeCell ref="T7:X7"/>
    <mergeCell ref="B18:C18"/>
    <mergeCell ref="B19:C19"/>
    <mergeCell ref="Y7:Y8"/>
    <mergeCell ref="N7:N8"/>
    <mergeCell ref="B29:AA29"/>
    <mergeCell ref="B23:AA23"/>
    <mergeCell ref="B24:AA24"/>
    <mergeCell ref="B27:AA27"/>
    <mergeCell ref="B28:AA28"/>
    <mergeCell ref="C6:C8"/>
    <mergeCell ref="P7:P8"/>
    <mergeCell ref="R7:R8"/>
    <mergeCell ref="E6:E8"/>
    <mergeCell ref="D6:D8"/>
  </mergeCells>
  <phoneticPr fontId="2"/>
  <dataValidations count="1">
    <dataValidation imeMode="off" allowBlank="1" showInputMessage="1" showErrorMessage="1" sqref="E9:E17"/>
  </dataValidations>
  <printOptions horizontalCentered="1"/>
  <pageMargins left="0.39370078740157483" right="0.19685039370078741" top="0.39370078740157483" bottom="0.39370078740157483" header="0.31496062992125984" footer="0.31496062992125984"/>
  <pageSetup paperSize="9" scale="92" fitToHeight="0"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9"/>
  <sheetViews>
    <sheetView view="pageBreakPreview" zoomScale="120" zoomScaleNormal="100" zoomScaleSheetLayoutView="120" workbookViewId="0">
      <selection sqref="A1:XFD1048576"/>
    </sheetView>
  </sheetViews>
  <sheetFormatPr defaultColWidth="3.125" defaultRowHeight="18" customHeight="1"/>
  <cols>
    <col min="1" max="1" width="1.625" style="3" customWidth="1"/>
    <col min="2" max="4" width="3" style="3" customWidth="1"/>
    <col min="5" max="5" width="15.625" style="7" customWidth="1"/>
    <col min="6" max="6" width="3.25" style="7" customWidth="1"/>
    <col min="7" max="7" width="7.625" style="3" customWidth="1"/>
    <col min="8" max="24" width="5.125" style="3" customWidth="1"/>
    <col min="25" max="25" width="7.5" style="3" customWidth="1"/>
    <col min="26" max="26" width="13.875" style="3" customWidth="1"/>
    <col min="27" max="27" width="1.75" style="3" customWidth="1"/>
    <col min="28" max="16384" width="3.125" style="3"/>
  </cols>
  <sheetData>
    <row r="1" spans="2:28" ht="16.5" customHeight="1">
      <c r="B1" s="15"/>
      <c r="C1" s="15"/>
      <c r="D1" s="15"/>
      <c r="E1" s="15"/>
      <c r="F1" s="15"/>
      <c r="G1" s="15"/>
      <c r="H1" s="15"/>
      <c r="I1" s="15"/>
      <c r="J1" s="15"/>
      <c r="K1" s="15"/>
      <c r="L1" s="15"/>
      <c r="M1" s="15"/>
      <c r="N1" s="15"/>
      <c r="O1" s="15"/>
      <c r="P1" s="15"/>
      <c r="Q1" s="15"/>
      <c r="R1" s="24" t="str">
        <f>①地域_総括表!B5</f>
        <v>様似町農業再生協議会</v>
      </c>
      <c r="S1" s="15"/>
      <c r="T1" s="15"/>
      <c r="U1" s="15"/>
      <c r="V1" s="15"/>
      <c r="W1" s="15"/>
    </row>
    <row r="2" spans="2:28" ht="15" customHeight="1" thickBot="1">
      <c r="B2" s="16" t="s">
        <v>48</v>
      </c>
      <c r="C2" s="16"/>
      <c r="D2" s="4"/>
      <c r="E2" s="4"/>
      <c r="F2" s="4"/>
      <c r="G2" s="17"/>
      <c r="H2" s="17"/>
      <c r="I2" s="18"/>
      <c r="J2" s="4"/>
      <c r="AB2" s="11"/>
    </row>
    <row r="3" spans="2:28" ht="136.5" customHeight="1" thickBot="1">
      <c r="D3" s="107" t="s">
        <v>54</v>
      </c>
      <c r="E3" s="108"/>
      <c r="F3" s="108"/>
      <c r="G3" s="108"/>
      <c r="H3" s="108"/>
      <c r="I3" s="108"/>
      <c r="J3" s="108"/>
      <c r="K3" s="108"/>
      <c r="L3" s="108"/>
      <c r="M3" s="108"/>
      <c r="N3" s="108"/>
      <c r="O3" s="108"/>
      <c r="P3" s="108"/>
      <c r="Q3" s="108"/>
      <c r="R3" s="109"/>
      <c r="S3" s="4"/>
      <c r="T3" s="4"/>
      <c r="U3" s="4"/>
      <c r="V3" s="4"/>
      <c r="W3" s="4"/>
      <c r="X3" s="4"/>
      <c r="Y3" s="4"/>
      <c r="Z3" s="4"/>
      <c r="AA3" s="4"/>
      <c r="AB3" s="19"/>
    </row>
    <row r="4" spans="2:28" ht="23.25" customHeight="1">
      <c r="B4" s="15"/>
      <c r="C4" s="15"/>
      <c r="D4" s="15"/>
      <c r="E4" s="15"/>
      <c r="F4" s="15"/>
      <c r="G4" s="15"/>
      <c r="H4" s="15"/>
      <c r="I4" s="15"/>
      <c r="J4" s="15"/>
      <c r="K4" s="15"/>
      <c r="L4" s="15"/>
      <c r="M4" s="15"/>
      <c r="N4" s="15"/>
      <c r="O4" s="15"/>
      <c r="P4" s="15"/>
      <c r="Q4" s="15"/>
      <c r="R4" s="15"/>
      <c r="S4" s="15"/>
      <c r="T4" s="15"/>
      <c r="U4" s="15"/>
      <c r="V4" s="15"/>
      <c r="W4" s="15"/>
      <c r="Z4" s="11"/>
    </row>
    <row r="5" spans="2:28" ht="15.75" customHeight="1" thickBot="1">
      <c r="B5" s="16" t="s">
        <v>49</v>
      </c>
      <c r="C5" s="16"/>
      <c r="D5" s="4"/>
      <c r="E5" s="4"/>
      <c r="F5" s="4"/>
      <c r="G5" s="17"/>
      <c r="H5" s="17"/>
      <c r="I5" s="18"/>
      <c r="J5" s="4"/>
      <c r="AB5" s="11"/>
    </row>
    <row r="6" spans="2:28" ht="164.25" customHeight="1" thickBot="1">
      <c r="D6" s="107" t="s">
        <v>47</v>
      </c>
      <c r="E6" s="108"/>
      <c r="F6" s="108"/>
      <c r="G6" s="108"/>
      <c r="H6" s="108"/>
      <c r="I6" s="108"/>
      <c r="J6" s="108"/>
      <c r="K6" s="108"/>
      <c r="L6" s="108"/>
      <c r="M6" s="108"/>
      <c r="N6" s="108"/>
      <c r="O6" s="108"/>
      <c r="P6" s="108"/>
      <c r="Q6" s="108"/>
      <c r="R6" s="109"/>
      <c r="S6" s="4"/>
      <c r="T6" s="4"/>
      <c r="U6" s="4"/>
      <c r="V6" s="4"/>
      <c r="W6" s="4"/>
      <c r="X6" s="4"/>
      <c r="Y6" s="4"/>
      <c r="Z6" s="4"/>
      <c r="AA6" s="4"/>
      <c r="AB6" s="19"/>
    </row>
    <row r="7" spans="2:28" ht="12">
      <c r="B7" s="6"/>
      <c r="C7" s="6"/>
      <c r="E7" s="9"/>
      <c r="F7" s="9"/>
      <c r="G7" s="14"/>
      <c r="Z7" s="11"/>
    </row>
    <row r="8" spans="2:28" ht="11.25"/>
    <row r="9" spans="2:28" ht="11.25">
      <c r="B9" s="13"/>
      <c r="C9" s="13"/>
      <c r="D9" s="13"/>
      <c r="E9" s="15"/>
      <c r="F9" s="15"/>
      <c r="G9" s="15"/>
      <c r="H9" s="15"/>
      <c r="I9" s="15"/>
      <c r="J9" s="15"/>
      <c r="K9" s="15"/>
      <c r="L9" s="15"/>
      <c r="M9" s="15"/>
      <c r="N9" s="15"/>
      <c r="O9" s="15"/>
      <c r="P9" s="15"/>
      <c r="Q9" s="15"/>
      <c r="R9" s="15"/>
      <c r="S9" s="15"/>
      <c r="T9" s="15"/>
      <c r="U9" s="15"/>
      <c r="V9" s="15"/>
      <c r="W9" s="15"/>
      <c r="X9" s="15"/>
      <c r="Y9" s="13"/>
      <c r="Z9" s="13"/>
    </row>
    <row r="10" spans="2:28" ht="11.25">
      <c r="E10" s="15"/>
      <c r="F10" s="15"/>
      <c r="G10" s="15"/>
      <c r="H10" s="15"/>
      <c r="I10" s="15"/>
      <c r="J10" s="15"/>
      <c r="K10" s="15"/>
      <c r="L10" s="15"/>
      <c r="M10" s="15"/>
      <c r="N10" s="15"/>
      <c r="O10" s="15"/>
      <c r="P10" s="15"/>
      <c r="Q10" s="15"/>
      <c r="R10" s="15"/>
      <c r="S10" s="15"/>
      <c r="T10" s="15"/>
      <c r="U10" s="15"/>
      <c r="V10" s="15"/>
      <c r="W10" s="15"/>
      <c r="X10" s="15"/>
    </row>
    <row r="11" spans="2:28" ht="11.25">
      <c r="E11" s="15"/>
      <c r="F11" s="15"/>
      <c r="G11" s="15"/>
      <c r="H11" s="15"/>
      <c r="I11" s="15"/>
      <c r="J11" s="15"/>
      <c r="K11" s="15"/>
      <c r="L11" s="15"/>
      <c r="M11" s="15"/>
      <c r="N11" s="15"/>
      <c r="O11" s="15"/>
      <c r="P11" s="15"/>
      <c r="Q11" s="15"/>
      <c r="R11" s="15"/>
      <c r="S11" s="15"/>
      <c r="T11" s="15"/>
      <c r="U11" s="15"/>
      <c r="V11" s="15"/>
      <c r="W11" s="15"/>
      <c r="X11" s="15"/>
    </row>
    <row r="12" spans="2:28" s="2" customFormat="1" ht="10.5">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2:28" s="2" customFormat="1" ht="10.5">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2:28" s="2" customFormat="1" ht="10.5">
      <c r="B14" s="12"/>
      <c r="C14" s="12"/>
      <c r="D14" s="54"/>
      <c r="E14" s="54"/>
      <c r="F14" s="54"/>
      <c r="G14" s="54"/>
      <c r="H14" s="54"/>
      <c r="I14" s="54"/>
      <c r="J14" s="54"/>
      <c r="K14" s="54"/>
      <c r="L14" s="54"/>
      <c r="M14" s="54"/>
      <c r="N14" s="54"/>
      <c r="O14" s="54"/>
      <c r="P14" s="54"/>
      <c r="Q14" s="54"/>
      <c r="R14" s="54"/>
      <c r="S14" s="54"/>
      <c r="T14" s="54"/>
      <c r="U14" s="54"/>
      <c r="V14" s="54"/>
      <c r="W14" s="54"/>
      <c r="X14" s="54"/>
      <c r="Y14" s="54"/>
      <c r="Z14" s="54"/>
    </row>
    <row r="15" spans="2:28" s="2" customFormat="1" ht="10.5">
      <c r="B15" s="54"/>
      <c r="C15" s="54"/>
      <c r="D15" s="12"/>
      <c r="E15" s="54"/>
      <c r="F15" s="54"/>
      <c r="G15" s="54"/>
      <c r="H15" s="54"/>
      <c r="I15" s="54"/>
      <c r="J15" s="54"/>
      <c r="K15" s="54"/>
      <c r="L15" s="54"/>
      <c r="M15" s="54"/>
      <c r="N15" s="54"/>
      <c r="O15" s="54"/>
      <c r="P15" s="54"/>
      <c r="Q15" s="54"/>
      <c r="R15" s="54"/>
      <c r="S15" s="54"/>
      <c r="T15" s="54"/>
      <c r="U15" s="54"/>
      <c r="V15" s="54"/>
      <c r="W15" s="54"/>
      <c r="X15" s="54"/>
      <c r="Y15" s="54"/>
      <c r="Z15" s="54"/>
    </row>
    <row r="16" spans="2:28" s="2" customFormat="1" ht="10.5">
      <c r="B16" s="80"/>
      <c r="C16" s="80"/>
      <c r="D16" s="80"/>
      <c r="E16" s="80"/>
      <c r="F16" s="80"/>
      <c r="G16" s="80"/>
      <c r="H16" s="80"/>
      <c r="I16" s="80"/>
      <c r="J16" s="80"/>
      <c r="K16" s="80"/>
      <c r="L16" s="80"/>
      <c r="M16" s="80"/>
      <c r="N16" s="80"/>
      <c r="O16" s="80"/>
      <c r="P16" s="80"/>
      <c r="Q16" s="80"/>
      <c r="R16" s="80"/>
      <c r="S16" s="80"/>
      <c r="T16" s="80"/>
      <c r="U16" s="80"/>
      <c r="V16" s="80"/>
      <c r="W16" s="80"/>
      <c r="X16" s="80"/>
      <c r="Y16" s="80"/>
      <c r="Z16" s="80"/>
    </row>
    <row r="17" spans="2:26" s="2" customFormat="1" ht="10.5">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2:26" s="2" customFormat="1" ht="10.5">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2:26" ht="11.25"/>
  </sheetData>
  <mergeCells count="5">
    <mergeCell ref="B16:Z16"/>
    <mergeCell ref="B17:Z17"/>
    <mergeCell ref="B18:Z18"/>
    <mergeCell ref="D3:R3"/>
    <mergeCell ref="D6:R6"/>
  </mergeCells>
  <phoneticPr fontId="2"/>
  <printOptions horizontalCentered="1"/>
  <pageMargins left="0.39370078740157483" right="0.19685039370078741" top="0.39370078740157483" bottom="0.39370078740157483" header="0.31496062992125984" footer="0.31496062992125984"/>
  <pageSetup paperSize="9" scale="98" fitToHeight="0"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6"/>
  <sheetViews>
    <sheetView view="pageBreakPreview" zoomScaleNormal="100" zoomScaleSheetLayoutView="100" workbookViewId="0">
      <selection activeCell="K18" sqref="K18"/>
    </sheetView>
  </sheetViews>
  <sheetFormatPr defaultColWidth="3.125" defaultRowHeight="18" customHeight="1"/>
  <cols>
    <col min="1" max="1" width="1.625" style="3" customWidth="1"/>
    <col min="2" max="4" width="3" style="3" customWidth="1"/>
    <col min="5" max="5" width="15.625" style="7" customWidth="1"/>
    <col min="6" max="6" width="3.25" style="7" customWidth="1"/>
    <col min="7" max="7" width="7.625" style="3" customWidth="1"/>
    <col min="8" max="24" width="5.125" style="3" customWidth="1"/>
    <col min="25" max="25" width="7.5" style="3" customWidth="1"/>
    <col min="26" max="26" width="13.875" style="3" customWidth="1"/>
    <col min="27" max="27" width="1.75" style="3" customWidth="1"/>
    <col min="28" max="16384" width="3.125" style="3"/>
  </cols>
  <sheetData>
    <row r="1" spans="2:28" ht="16.5" customHeight="1">
      <c r="B1" s="15"/>
      <c r="C1" s="15"/>
      <c r="D1" s="15"/>
      <c r="E1" s="15"/>
      <c r="F1" s="15"/>
      <c r="G1" s="15"/>
      <c r="H1" s="15"/>
      <c r="I1" s="15"/>
      <c r="J1" s="15"/>
      <c r="K1" s="15"/>
      <c r="L1" s="15"/>
      <c r="M1" s="15"/>
      <c r="N1" s="15"/>
      <c r="O1" s="15"/>
      <c r="P1" s="15"/>
      <c r="Q1" s="15"/>
      <c r="R1" s="24" t="str">
        <f>①地域_総括表!B5</f>
        <v>様似町農業再生協議会</v>
      </c>
      <c r="S1" s="15"/>
      <c r="T1" s="15"/>
      <c r="U1" s="15"/>
      <c r="V1" s="15"/>
      <c r="W1" s="15"/>
    </row>
    <row r="2" spans="2:28" ht="15" customHeight="1" thickBot="1">
      <c r="B2" s="55" t="s">
        <v>50</v>
      </c>
      <c r="C2" s="16"/>
      <c r="D2" s="4"/>
      <c r="E2" s="4"/>
      <c r="F2" s="4"/>
      <c r="G2" s="17"/>
      <c r="H2" s="17"/>
      <c r="I2" s="18"/>
      <c r="J2" s="4"/>
      <c r="AB2" s="11"/>
    </row>
    <row r="3" spans="2:28" ht="77.25" customHeight="1" thickBot="1">
      <c r="D3" s="107" t="s">
        <v>53</v>
      </c>
      <c r="E3" s="108"/>
      <c r="F3" s="108"/>
      <c r="G3" s="108"/>
      <c r="H3" s="108"/>
      <c r="I3" s="108"/>
      <c r="J3" s="108"/>
      <c r="K3" s="108"/>
      <c r="L3" s="108"/>
      <c r="M3" s="108"/>
      <c r="N3" s="108"/>
      <c r="O3" s="108"/>
      <c r="P3" s="108"/>
      <c r="Q3" s="108"/>
      <c r="R3" s="109"/>
      <c r="S3" s="4"/>
      <c r="T3" s="4"/>
      <c r="U3" s="4"/>
      <c r="V3" s="4"/>
      <c r="W3" s="4"/>
      <c r="X3" s="4"/>
      <c r="Y3" s="4"/>
      <c r="Z3" s="4"/>
      <c r="AA3" s="4"/>
      <c r="AB3" s="19"/>
    </row>
    <row r="4" spans="2:28" ht="14.25" customHeight="1">
      <c r="B4" s="15"/>
      <c r="C4" s="56" t="s">
        <v>51</v>
      </c>
      <c r="D4" s="15"/>
      <c r="E4" s="15"/>
      <c r="F4" s="15"/>
      <c r="G4" s="15"/>
      <c r="H4" s="15"/>
      <c r="I4" s="15"/>
      <c r="J4" s="15"/>
      <c r="K4" s="15"/>
      <c r="L4" s="15"/>
      <c r="M4" s="15"/>
      <c r="N4" s="15"/>
      <c r="O4" s="15"/>
      <c r="P4" s="15"/>
      <c r="Q4" s="15"/>
      <c r="R4" s="15"/>
      <c r="S4" s="15"/>
      <c r="T4" s="15"/>
      <c r="U4" s="15"/>
      <c r="V4" s="15"/>
      <c r="W4" s="15"/>
      <c r="Z4" s="11"/>
    </row>
    <row r="5" spans="2:28" ht="12.75" customHeight="1">
      <c r="C5" s="57" t="s">
        <v>52</v>
      </c>
    </row>
    <row r="6" spans="2:28" ht="11.25">
      <c r="B6" s="13"/>
      <c r="C6" s="13"/>
      <c r="D6" s="13"/>
      <c r="E6" s="15"/>
      <c r="F6" s="15"/>
      <c r="G6" s="15"/>
      <c r="H6" s="15"/>
      <c r="I6" s="15"/>
      <c r="J6" s="15"/>
      <c r="K6" s="15"/>
      <c r="L6" s="15"/>
      <c r="M6" s="15"/>
      <c r="N6" s="15"/>
      <c r="O6" s="15"/>
      <c r="P6" s="15"/>
      <c r="Q6" s="15"/>
      <c r="R6" s="15"/>
      <c r="S6" s="15"/>
      <c r="T6" s="15"/>
      <c r="U6" s="15"/>
      <c r="V6" s="15"/>
      <c r="W6" s="15"/>
      <c r="X6" s="15"/>
      <c r="Y6" s="13"/>
      <c r="Z6" s="13"/>
    </row>
    <row r="7" spans="2:28" ht="11.25">
      <c r="E7" s="15"/>
      <c r="F7" s="15"/>
      <c r="G7" s="15"/>
      <c r="H7" s="15"/>
      <c r="I7" s="15"/>
      <c r="J7" s="15"/>
      <c r="K7" s="15"/>
      <c r="L7" s="15"/>
      <c r="M7" s="15"/>
      <c r="N7" s="15"/>
      <c r="O7" s="15"/>
      <c r="P7" s="15"/>
      <c r="Q7" s="15"/>
      <c r="R7" s="15"/>
      <c r="S7" s="15"/>
      <c r="T7" s="15"/>
      <c r="U7" s="15"/>
      <c r="V7" s="15"/>
      <c r="W7" s="15"/>
      <c r="X7" s="15"/>
    </row>
    <row r="8" spans="2:28" ht="11.25">
      <c r="E8" s="15"/>
      <c r="F8" s="15"/>
      <c r="G8" s="15"/>
      <c r="H8" s="15"/>
      <c r="I8" s="15"/>
      <c r="J8" s="15"/>
      <c r="K8" s="15"/>
      <c r="L8" s="15"/>
      <c r="M8" s="15"/>
      <c r="N8" s="15"/>
      <c r="O8" s="15"/>
      <c r="P8" s="15"/>
      <c r="Q8" s="15"/>
      <c r="R8" s="15"/>
      <c r="S8" s="15"/>
      <c r="T8" s="15"/>
      <c r="U8" s="15"/>
      <c r="V8" s="15"/>
      <c r="W8" s="15"/>
      <c r="X8" s="15"/>
    </row>
    <row r="9" spans="2:28" s="2" customFormat="1" ht="10.5">
      <c r="B9" s="26"/>
      <c r="C9" s="26"/>
      <c r="D9" s="26"/>
      <c r="E9" s="26"/>
      <c r="F9" s="26"/>
      <c r="G9" s="26"/>
      <c r="H9" s="26"/>
      <c r="I9" s="26"/>
      <c r="J9" s="26"/>
      <c r="K9" s="26"/>
      <c r="L9" s="26"/>
      <c r="M9" s="26"/>
      <c r="N9" s="26"/>
      <c r="O9" s="26"/>
      <c r="P9" s="26"/>
      <c r="Q9" s="26"/>
      <c r="R9" s="26"/>
      <c r="S9" s="26"/>
      <c r="T9" s="26"/>
      <c r="U9" s="26"/>
      <c r="V9" s="26"/>
      <c r="W9" s="26"/>
      <c r="X9" s="26"/>
      <c r="Y9" s="26"/>
      <c r="Z9" s="26"/>
    </row>
    <row r="10" spans="2:28" s="2" customFormat="1" ht="10.5">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2:28" s="2" customFormat="1" ht="10.5">
      <c r="B11" s="12"/>
      <c r="C11" s="12"/>
      <c r="D11" s="54"/>
      <c r="E11" s="54"/>
      <c r="F11" s="54"/>
      <c r="G11" s="54"/>
      <c r="H11" s="54"/>
      <c r="I11" s="54"/>
      <c r="J11" s="54"/>
      <c r="K11" s="54"/>
      <c r="L11" s="54"/>
      <c r="M11" s="54"/>
      <c r="N11" s="54"/>
      <c r="O11" s="54"/>
      <c r="P11" s="54"/>
      <c r="Q11" s="54"/>
      <c r="R11" s="54"/>
      <c r="S11" s="54"/>
      <c r="T11" s="54"/>
      <c r="U11" s="54"/>
      <c r="V11" s="54"/>
      <c r="W11" s="54"/>
      <c r="X11" s="54"/>
      <c r="Y11" s="54"/>
      <c r="Z11" s="54"/>
    </row>
    <row r="12" spans="2:28" s="2" customFormat="1" ht="10.5">
      <c r="B12" s="54"/>
      <c r="C12" s="54"/>
      <c r="D12" s="12"/>
      <c r="E12" s="54"/>
      <c r="F12" s="54"/>
      <c r="G12" s="54"/>
      <c r="H12" s="54"/>
      <c r="I12" s="54"/>
      <c r="J12" s="54"/>
      <c r="K12" s="54"/>
      <c r="L12" s="54"/>
      <c r="M12" s="54"/>
      <c r="N12" s="54"/>
      <c r="O12" s="54"/>
      <c r="P12" s="54"/>
      <c r="Q12" s="54"/>
      <c r="R12" s="54"/>
      <c r="S12" s="54"/>
      <c r="T12" s="54"/>
      <c r="U12" s="54"/>
      <c r="V12" s="54"/>
      <c r="W12" s="54"/>
      <c r="X12" s="54"/>
      <c r="Y12" s="54"/>
      <c r="Z12" s="54"/>
    </row>
    <row r="13" spans="2:28" s="2" customFormat="1" ht="10.5">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2:28" s="2" customFormat="1" ht="10.5">
      <c r="B14" s="80"/>
      <c r="C14" s="80"/>
      <c r="D14" s="80"/>
      <c r="E14" s="80"/>
      <c r="F14" s="80"/>
      <c r="G14" s="80"/>
      <c r="H14" s="80"/>
      <c r="I14" s="80"/>
      <c r="J14" s="80"/>
      <c r="K14" s="80"/>
      <c r="L14" s="80"/>
      <c r="M14" s="80"/>
      <c r="N14" s="80"/>
      <c r="O14" s="80"/>
      <c r="P14" s="80"/>
      <c r="Q14" s="80"/>
      <c r="R14" s="80"/>
      <c r="S14" s="80"/>
      <c r="T14" s="80"/>
      <c r="U14" s="80"/>
      <c r="V14" s="80"/>
      <c r="W14" s="80"/>
      <c r="X14" s="80"/>
      <c r="Y14" s="80"/>
      <c r="Z14" s="80"/>
    </row>
    <row r="15" spans="2:28" s="2" customFormat="1" ht="10.5">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spans="2:28" ht="11.25"/>
  </sheetData>
  <mergeCells count="4">
    <mergeCell ref="D3:R3"/>
    <mergeCell ref="B13:Z13"/>
    <mergeCell ref="B14:Z14"/>
    <mergeCell ref="B15:Z15"/>
  </mergeCells>
  <phoneticPr fontId="2"/>
  <printOptions horizontalCentered="1"/>
  <pageMargins left="0.39370078740157483" right="0.19685039370078741" top="0.39370078740157483" bottom="0.39370078740157483" header="0.31496062992125984" footer="0.31496062992125984"/>
  <pageSetup paperSize="9" scale="98" fitToHeight="0" orientation="landscape"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C07A6C483DDF49AE17A1F650A4A158" ma:contentTypeVersion="" ma:contentTypeDescription="新しいドキュメントを作成します。" ma:contentTypeScope="" ma:versionID="33bdb8edd8f491c3d9f2f475e35843ca">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6B9D2-15DC-403E-999B-1DDED77F8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D36648E-41B1-4113-9F92-9B56C11D7C55}">
  <ds:schemaRef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848D9C05-5931-48BE-B39F-BDDC1C4CC0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①地域_総括表</vt:lpstr>
      <vt:lpstr>②活用方法</vt:lpstr>
      <vt:lpstr>③調整方法</vt:lpstr>
      <vt:lpstr>③調整方法 </vt:lpstr>
      <vt:lpstr>①地域_総括表!Print_Area</vt:lpstr>
      <vt:lpstr>②活用方法!Print_Area</vt:lpstr>
      <vt:lpstr>③調整方法!Print_Area</vt:lpstr>
      <vt:lpstr>'③調整方法 '!Print_Area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様似町役場</cp:lastModifiedBy>
  <cp:lastPrinted>2019-07-08T04:24:25Z</cp:lastPrinted>
  <dcterms:created xsi:type="dcterms:W3CDTF">2013-10-22T05:28:03Z</dcterms:created>
  <dcterms:modified xsi:type="dcterms:W3CDTF">2019-08-05T08:25:35Z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0x010100CBC07A6C483DDF49AE17A1F650A4A158</vt:lpwstr>
  </property>
</Properties>
</file>