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019年度様似町水田フル活用ビジョン\"/>
    </mc:Choice>
  </mc:AlternateContent>
  <bookViews>
    <workbookView xWindow="0" yWindow="0" windowWidth="20490" windowHeight="8355" tabRatio="878"/>
  </bookViews>
  <sheets>
    <sheet name="①地域_総括表" sheetId="21" r:id="rId1"/>
    <sheet name="②活用方法" sheetId="23" r:id="rId2"/>
    <sheet name="③調整方法" sheetId="24" r:id="rId3"/>
    <sheet name="③調整方法 " sheetId="26" r:id="rId4"/>
  </sheets>
  <definedNames>
    <definedName name="_xlnm.Print_Area" localSheetId="0">①地域_総括表!$A$1:$H$13</definedName>
    <definedName name="_xlnm.Print_Area" localSheetId="1">②活用方法!$A$1:$AB$29</definedName>
    <definedName name="_xlnm.Print_Area" localSheetId="2">③調整方法!$A$1:$Z$7</definedName>
    <definedName name="_xlnm.Print_Area" localSheetId="3">'③調整方法 '!$A$1:$Z$5</definedName>
    <definedName name="tmp2011214113935992" localSheetId="0">#REF!</definedName>
    <definedName name="tmp2011214113935992" localSheetId="3">#REF!</definedName>
    <definedName name="tmp2011214113935992">#REF!</definedName>
    <definedName name="整理" localSheetId="0">#REF!</definedName>
    <definedName name="整理" localSheetId="3">#REF!</definedName>
    <definedName name="整理">#REF!</definedName>
    <definedName name="整理１" localSheetId="0">#REF!</definedName>
    <definedName name="整理１" localSheetId="3">#REF!</definedName>
    <definedName name="整理１">#REF!</definedName>
  </definedNames>
  <calcPr calcId="152511"/>
</workbook>
</file>

<file path=xl/calcChain.xml><?xml version="1.0" encoding="utf-8"?>
<calcChain xmlns="http://schemas.openxmlformats.org/spreadsheetml/2006/main">
  <c r="AA15" i="23" l="1"/>
  <c r="AA14" i="23"/>
  <c r="AA13" i="23"/>
  <c r="AA12" i="23"/>
  <c r="AA11" i="23"/>
  <c r="AA10" i="23"/>
  <c r="AA9" i="23"/>
  <c r="AA16" i="23" l="1"/>
  <c r="R1" i="26" l="1"/>
  <c r="P18" i="23" l="1"/>
  <c r="Z16" i="23" l="1"/>
  <c r="Z15" i="23"/>
  <c r="Z14" i="23"/>
  <c r="Z13" i="23"/>
  <c r="Z12" i="23"/>
  <c r="Z11" i="23"/>
  <c r="Z10" i="23"/>
  <c r="B11" i="21" l="1"/>
  <c r="AA2" i="23"/>
  <c r="R1" i="24"/>
  <c r="Z9" i="23"/>
  <c r="X18" i="23"/>
  <c r="Z18" i="23" s="1"/>
  <c r="V18" i="23"/>
  <c r="F18" i="23"/>
  <c r="AA19" i="23"/>
</calcChain>
</file>

<file path=xl/sharedStrings.xml><?xml version="1.0" encoding="utf-8"?>
<sst xmlns="http://schemas.openxmlformats.org/spreadsheetml/2006/main" count="66" uniqueCount="63">
  <si>
    <t>面　積　（ａ単位）</t>
    <rPh sb="0" eb="1">
      <t>メン</t>
    </rPh>
    <rPh sb="2" eb="3">
      <t>セキ</t>
    </rPh>
    <rPh sb="6" eb="8">
      <t>タンイ</t>
    </rPh>
    <phoneticPr fontId="3"/>
  </si>
  <si>
    <t>戦略作物</t>
    <rPh sb="0" eb="2">
      <t>センリャク</t>
    </rPh>
    <rPh sb="2" eb="4">
      <t>サクモツ</t>
    </rPh>
    <phoneticPr fontId="3"/>
  </si>
  <si>
    <t>野菜</t>
    <rPh sb="0" eb="2">
      <t>ヤサイ</t>
    </rPh>
    <phoneticPr fontId="3"/>
  </si>
  <si>
    <t>花き・花木</t>
    <rPh sb="0" eb="1">
      <t>カ</t>
    </rPh>
    <rPh sb="3" eb="5">
      <t>カボク</t>
    </rPh>
    <phoneticPr fontId="3"/>
  </si>
  <si>
    <t>果樹</t>
    <rPh sb="0" eb="2">
      <t>カジュ</t>
    </rPh>
    <phoneticPr fontId="3"/>
  </si>
  <si>
    <t>雑穀</t>
    <rPh sb="0" eb="2">
      <t>ザッコク</t>
    </rPh>
    <phoneticPr fontId="3"/>
  </si>
  <si>
    <t>その他</t>
    <rPh sb="2" eb="3">
      <t>タ</t>
    </rPh>
    <phoneticPr fontId="3"/>
  </si>
  <si>
    <t>麦</t>
    <rPh sb="0" eb="1">
      <t>ムギ</t>
    </rPh>
    <phoneticPr fontId="3"/>
  </si>
  <si>
    <t>大豆</t>
    <rPh sb="0" eb="2">
      <t>ダイズ</t>
    </rPh>
    <phoneticPr fontId="3"/>
  </si>
  <si>
    <t>飼料作物</t>
    <rPh sb="0" eb="2">
      <t>シリョウ</t>
    </rPh>
    <rPh sb="2" eb="4">
      <t>サクモツ</t>
    </rPh>
    <phoneticPr fontId="3"/>
  </si>
  <si>
    <t>米粉用米</t>
    <rPh sb="0" eb="4">
      <t>コメコヨウマイ</t>
    </rPh>
    <phoneticPr fontId="3"/>
  </si>
  <si>
    <t>飼料用米</t>
    <rPh sb="0" eb="4">
      <t>シリョウヨウマイ</t>
    </rPh>
    <phoneticPr fontId="3"/>
  </si>
  <si>
    <t>WCS用稲</t>
    <rPh sb="3" eb="4">
      <t>ヨウ</t>
    </rPh>
    <rPh sb="4" eb="5">
      <t>イネ</t>
    </rPh>
    <phoneticPr fontId="3"/>
  </si>
  <si>
    <t>加工用米</t>
    <rPh sb="0" eb="3">
      <t>カコウヨウ</t>
    </rPh>
    <rPh sb="3" eb="4">
      <t>マイ</t>
    </rPh>
    <phoneticPr fontId="3"/>
  </si>
  <si>
    <t>実面積</t>
    <rPh sb="0" eb="1">
      <t>ジツ</t>
    </rPh>
    <rPh sb="1" eb="3">
      <t>メンセキ</t>
    </rPh>
    <phoneticPr fontId="3"/>
  </si>
  <si>
    <t>３．活用方法</t>
    <rPh sb="2" eb="4">
      <t>カツヨウ</t>
    </rPh>
    <rPh sb="4" eb="6">
      <t>ホウホウ</t>
    </rPh>
    <phoneticPr fontId="3"/>
  </si>
  <si>
    <t>協議会等名</t>
    <rPh sb="0" eb="3">
      <t>キョウギカイ</t>
    </rPh>
    <rPh sb="3" eb="4">
      <t>トウ</t>
    </rPh>
    <rPh sb="4" eb="5">
      <t>メイ</t>
    </rPh>
    <phoneticPr fontId="5"/>
  </si>
  <si>
    <t>所要額
①×②
（円）</t>
    <rPh sb="0" eb="3">
      <t>ショヨウガク</t>
    </rPh>
    <rPh sb="9" eb="10">
      <t>エン</t>
    </rPh>
    <phoneticPr fontId="3"/>
  </si>
  <si>
    <t>２．活用予定額の総括表</t>
    <rPh sb="2" eb="4">
      <t>カツヨウ</t>
    </rPh>
    <rPh sb="4" eb="7">
      <t>ヨテイガク</t>
    </rPh>
    <rPh sb="8" eb="10">
      <t>ソウカツ</t>
    </rPh>
    <rPh sb="10" eb="11">
      <t>ヒョウ</t>
    </rPh>
    <phoneticPr fontId="2"/>
  </si>
  <si>
    <t>別紙</t>
    <rPh sb="0" eb="2">
      <t>ベッシ</t>
    </rPh>
    <phoneticPr fontId="2"/>
  </si>
  <si>
    <t>（単位：円）</t>
    <rPh sb="1" eb="3">
      <t>タンイ</t>
    </rPh>
    <rPh sb="4" eb="5">
      <t>エン</t>
    </rPh>
    <phoneticPr fontId="2"/>
  </si>
  <si>
    <r>
      <t xml:space="preserve">使途
</t>
    </r>
    <r>
      <rPr>
        <sz val="6"/>
        <rFont val="ＭＳ Ｐゴシック"/>
        <family val="3"/>
        <charset val="128"/>
        <scheme val="minor"/>
      </rPr>
      <t>※２</t>
    </r>
    <rPh sb="0" eb="2">
      <t>シト</t>
    </rPh>
    <phoneticPr fontId="3"/>
  </si>
  <si>
    <t>産地交付金の活用方法の明細</t>
    <rPh sb="0" eb="2">
      <t>サンチ</t>
    </rPh>
    <rPh sb="2" eb="5">
      <t>コウフキン</t>
    </rPh>
    <rPh sb="6" eb="8">
      <t>カツヨウ</t>
    </rPh>
    <rPh sb="8" eb="10">
      <t>ホウホウ</t>
    </rPh>
    <rPh sb="11" eb="13">
      <t>メイサイ</t>
    </rPh>
    <phoneticPr fontId="3"/>
  </si>
  <si>
    <t>畑地化</t>
    <rPh sb="0" eb="3">
      <t>ハタチカ</t>
    </rPh>
    <phoneticPr fontId="3"/>
  </si>
  <si>
    <t>活用予定額</t>
    <rPh sb="0" eb="2">
      <t>カツヨウ</t>
    </rPh>
    <rPh sb="2" eb="5">
      <t>ヨテイガク</t>
    </rPh>
    <phoneticPr fontId="5"/>
  </si>
  <si>
    <t>１．地域農業再生協議会名</t>
    <rPh sb="2" eb="4">
      <t>チイキ</t>
    </rPh>
    <rPh sb="4" eb="6">
      <t>ノウギョウ</t>
    </rPh>
    <rPh sb="6" eb="8">
      <t>サイセイ</t>
    </rPh>
    <rPh sb="8" eb="11">
      <t>キョウギカイ</t>
    </rPh>
    <rPh sb="11" eb="12">
      <t>ケンメイ</t>
    </rPh>
    <phoneticPr fontId="3"/>
  </si>
  <si>
    <t>当初配分
(A)</t>
    <rPh sb="0" eb="2">
      <t>トウショ</t>
    </rPh>
    <rPh sb="2" eb="4">
      <t>ハイブン</t>
    </rPh>
    <phoneticPr fontId="2"/>
  </si>
  <si>
    <t>追加配分
(B)</t>
    <rPh sb="0" eb="2">
      <t>ツイカ</t>
    </rPh>
    <rPh sb="2" eb="4">
      <t>ハイブン</t>
    </rPh>
    <phoneticPr fontId="2"/>
  </si>
  <si>
    <t>新市場
開拓用米</t>
    <rPh sb="0" eb="3">
      <t>シンシジョウ</t>
    </rPh>
    <rPh sb="4" eb="6">
      <t>カイタク</t>
    </rPh>
    <rPh sb="6" eb="7">
      <t>ヨウ</t>
    </rPh>
    <rPh sb="7" eb="8">
      <t>マイ</t>
    </rPh>
    <phoneticPr fontId="3"/>
  </si>
  <si>
    <t>そば</t>
    <phoneticPr fontId="3"/>
  </si>
  <si>
    <t>整理番号</t>
    <phoneticPr fontId="3"/>
  </si>
  <si>
    <t>配分額</t>
    <rPh sb="0" eb="2">
      <t>ハイブン</t>
    </rPh>
    <rPh sb="2" eb="3">
      <t>ガク</t>
    </rPh>
    <phoneticPr fontId="2"/>
  </si>
  <si>
    <t>配分額（A+B）</t>
    <rPh sb="0" eb="2">
      <t>ハイブン</t>
    </rPh>
    <rPh sb="2" eb="3">
      <t>ガク</t>
    </rPh>
    <phoneticPr fontId="5"/>
  </si>
  <si>
    <t>なたね</t>
    <phoneticPr fontId="3"/>
  </si>
  <si>
    <t>てん菜</t>
    <rPh sb="2" eb="3">
      <t>サイ</t>
    </rPh>
    <phoneticPr fontId="2"/>
  </si>
  <si>
    <t>小豆</t>
    <rPh sb="0" eb="2">
      <t>ショウズ</t>
    </rPh>
    <phoneticPr fontId="2"/>
  </si>
  <si>
    <t>菜豆</t>
    <rPh sb="0" eb="1">
      <t>ナ</t>
    </rPh>
    <rPh sb="1" eb="2">
      <t>マメ</t>
    </rPh>
    <phoneticPr fontId="2"/>
  </si>
  <si>
    <t>その他</t>
    <rPh sb="2" eb="3">
      <t>タ</t>
    </rPh>
    <phoneticPr fontId="2"/>
  </si>
  <si>
    <t>でん原
馬鈴しょ</t>
    <rPh sb="2" eb="3">
      <t>ハラ</t>
    </rPh>
    <rPh sb="4" eb="5">
      <t>ウマ</t>
    </rPh>
    <rPh sb="5" eb="6">
      <t>スズ</t>
    </rPh>
    <phoneticPr fontId="2"/>
  </si>
  <si>
    <t>地域振興作物助成</t>
    <rPh sb="0" eb="2">
      <t>チイキ</t>
    </rPh>
    <rPh sb="2" eb="4">
      <t>シンコウ</t>
    </rPh>
    <rPh sb="4" eb="6">
      <t>サクモツ</t>
    </rPh>
    <rPh sb="6" eb="8">
      <t>ジョセイ</t>
    </rPh>
    <phoneticPr fontId="2"/>
  </si>
  <si>
    <t>地域振興作付助成</t>
    <rPh sb="0" eb="2">
      <t>チイキ</t>
    </rPh>
    <rPh sb="2" eb="4">
      <t>シンコウ</t>
    </rPh>
    <rPh sb="4" eb="6">
      <t>サクツケ</t>
    </rPh>
    <rPh sb="6" eb="8">
      <t>ジョセイ</t>
    </rPh>
    <phoneticPr fontId="2"/>
  </si>
  <si>
    <t>水田放牧（耕畜連携）</t>
    <rPh sb="0" eb="2">
      <t>スイデン</t>
    </rPh>
    <rPh sb="2" eb="4">
      <t>ホウボク</t>
    </rPh>
    <rPh sb="5" eb="7">
      <t>コウチク</t>
    </rPh>
    <rPh sb="7" eb="9">
      <t>レンケイ</t>
    </rPh>
    <phoneticPr fontId="2"/>
  </si>
  <si>
    <t>資源循環（耕畜連携）</t>
    <rPh sb="0" eb="2">
      <t>シゲン</t>
    </rPh>
    <rPh sb="2" eb="4">
      <t>ジュンカン</t>
    </rPh>
    <rPh sb="5" eb="7">
      <t>コウチク</t>
    </rPh>
    <rPh sb="7" eb="9">
      <t>レンケイ</t>
    </rPh>
    <phoneticPr fontId="2"/>
  </si>
  <si>
    <t>地域振興野菜作付助成</t>
    <rPh sb="0" eb="2">
      <t>チイキ</t>
    </rPh>
    <rPh sb="2" eb="4">
      <t>シンコウ</t>
    </rPh>
    <rPh sb="4" eb="6">
      <t>ヤサイ</t>
    </rPh>
    <rPh sb="6" eb="8">
      <t>サクツケ</t>
    </rPh>
    <rPh sb="8" eb="10">
      <t>ジョセイ</t>
    </rPh>
    <phoneticPr fontId="2"/>
  </si>
  <si>
    <t>飼料作物団地化助成</t>
    <rPh sb="0" eb="2">
      <t>シリョウ</t>
    </rPh>
    <rPh sb="2" eb="4">
      <t>サクモツ</t>
    </rPh>
    <rPh sb="4" eb="7">
      <t>ダンチカ</t>
    </rPh>
    <rPh sb="7" eb="9">
      <t>ジョセイ</t>
    </rPh>
    <phoneticPr fontId="2"/>
  </si>
  <si>
    <t>様似町農業再生協議会</t>
    <rPh sb="0" eb="3">
      <t>サマニチョウ</t>
    </rPh>
    <rPh sb="3" eb="5">
      <t>ノウギョウ</t>
    </rPh>
    <rPh sb="5" eb="7">
      <t>サイセイ</t>
    </rPh>
    <phoneticPr fontId="2"/>
  </si>
  <si>
    <r>
      <t>（注）</t>
    </r>
    <r>
      <rPr>
        <u/>
        <sz val="8"/>
        <rFont val="ＭＳ Ｐゴシック"/>
        <family val="3"/>
        <charset val="128"/>
        <scheme val="minor"/>
      </rPr>
      <t>追加</t>
    </r>
    <r>
      <rPr>
        <sz val="8"/>
        <rFont val="ＭＳ Ｐゴシック"/>
        <family val="3"/>
        <charset val="128"/>
        <scheme val="minor"/>
      </rPr>
      <t>配分が未定の段階にあっては、該当箇所を空欄により作成することとします。</t>
    </r>
    <rPh sb="1" eb="2">
      <t>チュウ</t>
    </rPh>
    <rPh sb="3" eb="5">
      <t>ツイカ</t>
    </rPh>
    <rPh sb="5" eb="7">
      <t>ハイブン</t>
    </rPh>
    <rPh sb="8" eb="10">
      <t>ミテイ</t>
    </rPh>
    <rPh sb="11" eb="13">
      <t>ダンカイ</t>
    </rPh>
    <rPh sb="19" eb="21">
      <t>ガイトウ</t>
    </rPh>
    <rPh sb="21" eb="23">
      <t>カショ</t>
    </rPh>
    <rPh sb="24" eb="26">
      <t>クウラン</t>
    </rPh>
    <rPh sb="29" eb="31">
      <t>サクセイ</t>
    </rPh>
    <phoneticPr fontId="2"/>
  </si>
  <si>
    <t>１．「１地域振興作物助成」及び「５地域振興作付助成」については単価を固定する。
２．上記１の後残った配分額残額での不足額を算出し、当該不足額は「４飼料作物団地化加算」により単価調整。（下限については０円とする。）
調整後単価=調整前単価×（（１の後の配分額残額-整理番号４を除く所要額）÷整理番号４の所要額）
　※調整後単価は円単位（少数点以下切り捨て）とする。
　さらに不足する場合は、「２地域振興作付助成」、「３地域振興野菜作付助成」、「６水田放牧（耕畜連携）」、「７資源循環（耕畜連携）」、「８地域振興作付助成」で一律に調整する。
調整後単価=調整前単価×（配分額残額÷整理番号２、３、６、７、８の所要合計額）
　※調整後単価は円単位（少数点以下切り捨て）とする。</t>
    <rPh sb="31" eb="33">
      <t>タンカ</t>
    </rPh>
    <rPh sb="34" eb="36">
      <t>コテイ</t>
    </rPh>
    <rPh sb="42" eb="44">
      <t>ジョウキ</t>
    </rPh>
    <rPh sb="46" eb="47">
      <t>ノチ</t>
    </rPh>
    <rPh sb="47" eb="48">
      <t>ノコ</t>
    </rPh>
    <rPh sb="50" eb="52">
      <t>ハイブン</t>
    </rPh>
    <rPh sb="52" eb="53">
      <t>ガク</t>
    </rPh>
    <rPh sb="53" eb="55">
      <t>ザンガク</t>
    </rPh>
    <rPh sb="57" eb="59">
      <t>フソク</t>
    </rPh>
    <rPh sb="59" eb="60">
      <t>ガク</t>
    </rPh>
    <rPh sb="61" eb="63">
      <t>サンシュツ</t>
    </rPh>
    <rPh sb="123" eb="124">
      <t>ノチ</t>
    </rPh>
    <rPh sb="128" eb="130">
      <t>ザンガク</t>
    </rPh>
    <rPh sb="222" eb="224">
      <t>スイデン</t>
    </rPh>
    <rPh sb="224" eb="226">
      <t>ホウボク</t>
    </rPh>
    <rPh sb="227" eb="229">
      <t>コウチク</t>
    </rPh>
    <rPh sb="229" eb="231">
      <t>レンケイ</t>
    </rPh>
    <rPh sb="236" eb="238">
      <t>シゲン</t>
    </rPh>
    <rPh sb="238" eb="240">
      <t>ジュンカン</t>
    </rPh>
    <rPh sb="241" eb="243">
      <t>コウチク</t>
    </rPh>
    <rPh sb="243" eb="245">
      <t>レンケイ</t>
    </rPh>
    <rPh sb="250" eb="252">
      <t>チイキ</t>
    </rPh>
    <rPh sb="252" eb="254">
      <t>シンコウ</t>
    </rPh>
    <rPh sb="254" eb="256">
      <t>サクツケ</t>
    </rPh>
    <rPh sb="256" eb="258">
      <t>ジョセイ</t>
    </rPh>
    <rPh sb="285" eb="287">
      <t>ザンガク</t>
    </rPh>
    <rPh sb="288" eb="290">
      <t>セイリ</t>
    </rPh>
    <rPh sb="290" eb="292">
      <t>バンゴウ</t>
    </rPh>
    <phoneticPr fontId="2"/>
  </si>
  <si>
    <t>４．追加配分を受けた場合の調整方法</t>
    <rPh sb="2" eb="4">
      <t>ツイカ</t>
    </rPh>
    <rPh sb="4" eb="6">
      <t>ハイブン</t>
    </rPh>
    <rPh sb="7" eb="8">
      <t>ウ</t>
    </rPh>
    <rPh sb="10" eb="12">
      <t>バアイ</t>
    </rPh>
    <rPh sb="13" eb="15">
      <t>チョウセイ</t>
    </rPh>
    <rPh sb="15" eb="17">
      <t>ホウホウ</t>
    </rPh>
    <phoneticPr fontId="3"/>
  </si>
  <si>
    <t>５．所要額が配分額を超過した場合の調整方法</t>
    <rPh sb="2" eb="4">
      <t>ショヨウ</t>
    </rPh>
    <rPh sb="4" eb="5">
      <t>ガク</t>
    </rPh>
    <rPh sb="6" eb="8">
      <t>ハイブン</t>
    </rPh>
    <rPh sb="8" eb="9">
      <t>ガク</t>
    </rPh>
    <rPh sb="10" eb="12">
      <t>チョウカ</t>
    </rPh>
    <rPh sb="14" eb="16">
      <t>バアイ</t>
    </rPh>
    <rPh sb="17" eb="19">
      <t>チョウセイ</t>
    </rPh>
    <rPh sb="19" eb="21">
      <t>ホウホウ</t>
    </rPh>
    <phoneticPr fontId="3"/>
  </si>
  <si>
    <t>６．高収益作物について</t>
    <rPh sb="2" eb="5">
      <t>コウシュウエキ</t>
    </rPh>
    <rPh sb="5" eb="7">
      <t>サクモツ</t>
    </rPh>
    <phoneticPr fontId="3"/>
  </si>
  <si>
    <t>注１　産地交付金で支援する作物のうち、高収益作物に該当する作物名（野菜、花き、花木、果樹除く）を記載してください。</t>
    <rPh sb="0" eb="1">
      <t>チュウ</t>
    </rPh>
    <rPh sb="3" eb="4">
      <t>サン</t>
    </rPh>
    <rPh sb="4" eb="5">
      <t>チ</t>
    </rPh>
    <rPh sb="5" eb="8">
      <t>コウフキン</t>
    </rPh>
    <rPh sb="9" eb="11">
      <t>シエン</t>
    </rPh>
    <rPh sb="13" eb="15">
      <t>サクモツ</t>
    </rPh>
    <rPh sb="19" eb="22">
      <t>コウシュウエキ</t>
    </rPh>
    <rPh sb="22" eb="24">
      <t>サクモツ</t>
    </rPh>
    <rPh sb="25" eb="27">
      <t>ガイトウ</t>
    </rPh>
    <rPh sb="29" eb="31">
      <t>サクモツ</t>
    </rPh>
    <rPh sb="31" eb="32">
      <t>メイ</t>
    </rPh>
    <rPh sb="33" eb="35">
      <t>ヤサイ</t>
    </rPh>
    <rPh sb="36" eb="37">
      <t>ハナ</t>
    </rPh>
    <rPh sb="39" eb="40">
      <t>ハナ</t>
    </rPh>
    <rPh sb="40" eb="41">
      <t>ボク</t>
    </rPh>
    <rPh sb="42" eb="44">
      <t>カジュ</t>
    </rPh>
    <rPh sb="44" eb="45">
      <t>ノゾ</t>
    </rPh>
    <rPh sb="48" eb="50">
      <t>キサイ</t>
    </rPh>
    <phoneticPr fontId="2"/>
  </si>
  <si>
    <t>注２　収益性のわかるデータを添付してください。</t>
    <rPh sb="0" eb="1">
      <t>チュウ</t>
    </rPh>
    <rPh sb="3" eb="6">
      <t>シュウエキセイ</t>
    </rPh>
    <rPh sb="14" eb="16">
      <t>テンプ</t>
    </rPh>
    <phoneticPr fontId="2"/>
  </si>
  <si>
    <t>・薬用作物</t>
    <rPh sb="1" eb="3">
      <t>ヤクヨウ</t>
    </rPh>
    <rPh sb="3" eb="5">
      <t>サクモツ</t>
    </rPh>
    <phoneticPr fontId="2"/>
  </si>
  <si>
    <t>次の順に調整する。
①追加配分（高収益作物等拡大加算）を活用して、整理番号２、３を増額調整する。
　調整後単価＝調整前単価×（追加配分額（拡大加算）＋整理番号２、３の所要額計）/整理番号２、３の所要額
②追加配分（留保分）を活用して、整理番号２～４、６～８を増額調整する。
　調整後単価＝調整前単価×（総配分額－調整対象外使途の所要額計）/調整対象使途の所要額計
※調整後単価の１円未満は切り捨てる。
※②における整理番号２、３の所要額は、①の調整後単価による。なお、①の調整により整理番号２、３の調整後
　単価が上限単価に達した場合、当該使途は②の調整対象としない。
※②の調整後に、なお上限単価に達しない使途があり、かつ、残額がある場合は、上限単価に達しない使途を
　対象に、②に準じて残額が最も少なくなるまで増額調整を繰り返す。</t>
    <phoneticPr fontId="2"/>
  </si>
  <si>
    <t>7,276,000円</t>
    <rPh sb="9" eb="10">
      <t>エン</t>
    </rPh>
    <phoneticPr fontId="2"/>
  </si>
  <si>
    <r>
      <t>※１　二毛作及び耕畜連携を対象とする使途は、他の設定と分けて記入し、二毛作の場合は使途の名称に「○○○（二毛作）」、耕畜連携の場合は使途の名称に「○○○（耕畜連携）」と記入してください。
　　　ただし、二毛作及び耕畜連携の支援の範囲は任意に設定することができるものとします。
　　　　なお、耕畜連携で二毛作も対象とする場合は、他の設定と分けて記入し、使途の名称に「○○○（耕畜連携・二毛作）」と記入してください。
※</t>
    </r>
    <r>
      <rPr>
        <u/>
        <sz val="8"/>
        <rFont val="ＭＳ Ｐゴシック"/>
        <family val="3"/>
        <charset val="128"/>
        <scheme val="minor"/>
      </rPr>
      <t>２</t>
    </r>
    <r>
      <rPr>
        <sz val="8"/>
        <rFont val="ＭＳ Ｐゴシック"/>
        <family val="3"/>
        <charset val="128"/>
        <scheme val="minor"/>
      </rPr>
      <t>　「作期等」は、基幹作を対象とする使途は「１」、二毛作を対象とする使途は「２」、耕畜連携で基幹作を対象とする使途は「３」、耕畜連携で二毛作を対象とする使途は「４」と記入してください。
※</t>
    </r>
    <r>
      <rPr>
        <u/>
        <sz val="8"/>
        <rFont val="ＭＳ Ｐゴシック"/>
        <family val="3"/>
        <charset val="128"/>
        <scheme val="minor"/>
      </rPr>
      <t>３</t>
    </r>
    <r>
      <rPr>
        <sz val="8"/>
        <rFont val="ＭＳ Ｐゴシック"/>
        <family val="3"/>
        <charset val="128"/>
        <scheme val="minor"/>
      </rPr>
      <t>　</t>
    </r>
    <r>
      <rPr>
        <u/>
        <sz val="8"/>
        <rFont val="ＭＳ Ｐゴシック"/>
        <family val="3"/>
        <charset val="128"/>
        <scheme val="minor"/>
      </rPr>
      <t>追加</t>
    </r>
    <r>
      <rPr>
        <sz val="8"/>
        <rFont val="ＭＳ Ｐゴシック"/>
        <family val="3"/>
        <charset val="128"/>
        <scheme val="minor"/>
      </rPr>
      <t>配分を受けた場合に初めて単価を設定する使途については、当初段階のビジョンの「単価」は、０と記入してください。
※</t>
    </r>
    <r>
      <rPr>
        <u/>
        <sz val="8"/>
        <rFont val="ＭＳ Ｐゴシック"/>
        <family val="3"/>
        <charset val="128"/>
        <scheme val="minor"/>
      </rPr>
      <t>４</t>
    </r>
    <r>
      <rPr>
        <sz val="8"/>
        <rFont val="ＭＳ Ｐゴシック"/>
        <family val="3"/>
        <charset val="128"/>
        <scheme val="minor"/>
      </rPr>
      <t>　「合計（基幹）の実面積」は、基幹作を対象とした設定の実面積を記入し、「合計（二毛作）の実面積」は、二毛作を対象とした設定の実面積を記入してください。
　　　</t>
    </r>
    <r>
      <rPr>
        <u/>
        <sz val="8"/>
        <rFont val="ＭＳ Ｐゴシック"/>
        <family val="3"/>
        <charset val="128"/>
        <scheme val="minor"/>
      </rPr>
      <t>また、「合計②」欄は、基幹作、二毛作それぞれの実面積の合計を記入してください。</t>
    </r>
    <r>
      <rPr>
        <sz val="8"/>
        <rFont val="ＭＳ Ｐゴシック"/>
        <family val="3"/>
        <charset val="128"/>
        <scheme val="minor"/>
      </rPr>
      <t xml:space="preserve">
※</t>
    </r>
    <r>
      <rPr>
        <u/>
        <sz val="8"/>
        <rFont val="ＭＳ Ｐゴシック"/>
        <family val="3"/>
        <charset val="128"/>
        <scheme val="minor"/>
      </rPr>
      <t>５</t>
    </r>
    <r>
      <rPr>
        <sz val="8"/>
        <rFont val="ＭＳ Ｐゴシック"/>
        <family val="3"/>
        <charset val="128"/>
        <scheme val="minor"/>
      </rPr>
      <t>　②の合計は、各使途の合計面積を記入してください。
※</t>
    </r>
    <r>
      <rPr>
        <u/>
        <sz val="8"/>
        <rFont val="ＭＳ Ｐゴシック"/>
        <family val="3"/>
        <charset val="128"/>
        <scheme val="minor"/>
      </rPr>
      <t>６</t>
    </r>
    <r>
      <rPr>
        <sz val="8"/>
        <rFont val="ＭＳ Ｐゴシック"/>
        <family val="3"/>
        <charset val="128"/>
        <scheme val="minor"/>
      </rPr>
      <t>　所要額欄の二重枠には、所要額の合計を記入してください。
（注）使途ごとに「産地交付金の活用方法の明細（個票）」を添付してください。</t>
    </r>
    <rPh sb="6" eb="7">
      <t>オヨ</t>
    </rPh>
    <rPh sb="8" eb="10">
      <t>コウチク</t>
    </rPh>
    <rPh sb="10" eb="12">
      <t>レンケイ</t>
    </rPh>
    <rPh sb="34" eb="37">
      <t>ニモウサク</t>
    </rPh>
    <rPh sb="38" eb="40">
      <t>バアイ</t>
    </rPh>
    <rPh sb="58" eb="60">
      <t>コウチク</t>
    </rPh>
    <rPh sb="60" eb="62">
      <t>レンケイ</t>
    </rPh>
    <rPh sb="63" eb="65">
      <t>バアイ</t>
    </rPh>
    <rPh sb="66" eb="68">
      <t>シト</t>
    </rPh>
    <rPh sb="69" eb="71">
      <t>メイショウ</t>
    </rPh>
    <rPh sb="77" eb="79">
      <t>コウチク</t>
    </rPh>
    <rPh sb="79" eb="81">
      <t>レンケイ</t>
    </rPh>
    <rPh sb="150" eb="153">
      <t>ニモウサク</t>
    </rPh>
    <rPh sb="154" eb="156">
      <t>タイショウ</t>
    </rPh>
    <rPh sb="159" eb="161">
      <t>バアイ</t>
    </rPh>
    <rPh sb="163" eb="164">
      <t>タ</t>
    </rPh>
    <rPh sb="165" eb="167">
      <t>セッテイ</t>
    </rPh>
    <rPh sb="168" eb="169">
      <t>ワ</t>
    </rPh>
    <rPh sb="171" eb="173">
      <t>キニュウ</t>
    </rPh>
    <rPh sb="186" eb="188">
      <t>コウチク</t>
    </rPh>
    <rPh sb="188" eb="190">
      <t>レンケイ</t>
    </rPh>
    <rPh sb="191" eb="194">
      <t>ニモウサク</t>
    </rPh>
    <rPh sb="197" eb="199">
      <t>キニュウ</t>
    </rPh>
    <rPh sb="211" eb="213">
      <t>サクキ</t>
    </rPh>
    <rPh sb="213" eb="214">
      <t>トウ</t>
    </rPh>
    <rPh sb="217" eb="219">
      <t>キカン</t>
    </rPh>
    <rPh sb="219" eb="220">
      <t>サク</t>
    </rPh>
    <rPh sb="221" eb="223">
      <t>タイショウ</t>
    </rPh>
    <rPh sb="226" eb="228">
      <t>シト</t>
    </rPh>
    <rPh sb="249" eb="251">
      <t>コウチク</t>
    </rPh>
    <rPh sb="251" eb="253">
      <t>レンケイ</t>
    </rPh>
    <rPh sb="254" eb="257">
      <t>キカンサク</t>
    </rPh>
    <rPh sb="270" eb="272">
      <t>コウチク</t>
    </rPh>
    <rPh sb="272" eb="274">
      <t>レンケイ</t>
    </rPh>
    <rPh sb="275" eb="278">
      <t>ニモウサク</t>
    </rPh>
    <rPh sb="279" eb="281">
      <t>タイショウ</t>
    </rPh>
    <rPh sb="284" eb="286">
      <t>シト</t>
    </rPh>
    <rPh sb="304" eb="306">
      <t>ツイカ</t>
    </rPh>
    <rPh sb="306" eb="308">
      <t>ハイブン</t>
    </rPh>
    <rPh sb="309" eb="310">
      <t>ウ</t>
    </rPh>
    <rPh sb="312" eb="314">
      <t>バアイ</t>
    </rPh>
    <rPh sb="315" eb="316">
      <t>ハジ</t>
    </rPh>
    <rPh sb="318" eb="320">
      <t>タンカ</t>
    </rPh>
    <rPh sb="321" eb="323">
      <t>セッテイ</t>
    </rPh>
    <rPh sb="325" eb="327">
      <t>シト</t>
    </rPh>
    <rPh sb="344" eb="346">
      <t>タンカ</t>
    </rPh>
    <rPh sb="351" eb="353">
      <t>キニュウ</t>
    </rPh>
    <rPh sb="446" eb="448">
      <t>ゴウケイ</t>
    </rPh>
    <rPh sb="450" eb="451">
      <t>ラン</t>
    </rPh>
    <rPh sb="453" eb="455">
      <t>キカン</t>
    </rPh>
    <rPh sb="455" eb="456">
      <t>サク</t>
    </rPh>
    <rPh sb="457" eb="460">
      <t>ニモウサク</t>
    </rPh>
    <rPh sb="465" eb="466">
      <t>ジツ</t>
    </rPh>
    <rPh sb="466" eb="468">
      <t>メンセキ</t>
    </rPh>
    <rPh sb="469" eb="471">
      <t>ゴウケイ</t>
    </rPh>
    <rPh sb="472" eb="474">
      <t>キニュウ</t>
    </rPh>
    <rPh sb="542" eb="543">
      <t>チュウ</t>
    </rPh>
    <rPh sb="544" eb="546">
      <t>シト</t>
    </rPh>
    <rPh sb="550" eb="552">
      <t>サンチ</t>
    </rPh>
    <rPh sb="552" eb="555">
      <t>コウフキン</t>
    </rPh>
    <rPh sb="556" eb="558">
      <t>カツヨウ</t>
    </rPh>
    <rPh sb="558" eb="560">
      <t>ホウホウ</t>
    </rPh>
    <rPh sb="561" eb="563">
      <t>メイサイ</t>
    </rPh>
    <rPh sb="564" eb="566">
      <t>コヒョウ</t>
    </rPh>
    <rPh sb="569" eb="571">
      <t>テンプ</t>
    </rPh>
    <phoneticPr fontId="2"/>
  </si>
  <si>
    <r>
      <t xml:space="preserve">作
期
等
</t>
    </r>
    <r>
      <rPr>
        <sz val="6"/>
        <rFont val="ＭＳ Ｐゴシック"/>
        <family val="3"/>
        <charset val="128"/>
        <scheme val="minor"/>
      </rPr>
      <t>※</t>
    </r>
    <r>
      <rPr>
        <u/>
        <sz val="6"/>
        <rFont val="ＭＳ Ｐゴシック"/>
        <family val="3"/>
        <charset val="128"/>
        <scheme val="minor"/>
      </rPr>
      <t>２</t>
    </r>
    <rPh sb="0" eb="1">
      <t>サク</t>
    </rPh>
    <rPh sb="2" eb="3">
      <t>キ</t>
    </rPh>
    <rPh sb="4" eb="5">
      <t>トウ</t>
    </rPh>
    <phoneticPr fontId="2"/>
  </si>
  <si>
    <r>
      <t xml:space="preserve">単価①
（円/10a）
</t>
    </r>
    <r>
      <rPr>
        <sz val="6"/>
        <rFont val="ＭＳ Ｐゴシック"/>
        <family val="3"/>
        <charset val="128"/>
        <scheme val="minor"/>
      </rPr>
      <t>※</t>
    </r>
    <r>
      <rPr>
        <u/>
        <sz val="6"/>
        <rFont val="ＭＳ Ｐゴシック"/>
        <family val="3"/>
        <charset val="128"/>
        <scheme val="minor"/>
      </rPr>
      <t>３</t>
    </r>
    <rPh sb="0" eb="2">
      <t>タンカ</t>
    </rPh>
    <rPh sb="5" eb="6">
      <t>エン</t>
    </rPh>
    <phoneticPr fontId="3"/>
  </si>
  <si>
    <r>
      <t xml:space="preserve">合計
②
</t>
    </r>
    <r>
      <rPr>
        <sz val="6"/>
        <rFont val="ＭＳ Ｐゴシック"/>
        <family val="3"/>
        <charset val="128"/>
        <scheme val="minor"/>
      </rPr>
      <t>※</t>
    </r>
    <r>
      <rPr>
        <u/>
        <sz val="6"/>
        <rFont val="ＭＳ Ｐゴシック"/>
        <family val="3"/>
        <charset val="128"/>
        <scheme val="minor"/>
      </rPr>
      <t>５</t>
    </r>
    <rPh sb="0" eb="2">
      <t>ゴウケイ</t>
    </rPh>
    <phoneticPr fontId="3"/>
  </si>
  <si>
    <r>
      <t>合計（基幹）</t>
    </r>
    <r>
      <rPr>
        <sz val="6"/>
        <rFont val="ＭＳ Ｐゴシック"/>
        <family val="3"/>
        <charset val="128"/>
        <scheme val="minor"/>
      </rPr>
      <t>※</t>
    </r>
    <r>
      <rPr>
        <u/>
        <sz val="6"/>
        <rFont val="ＭＳ Ｐゴシック"/>
        <family val="3"/>
        <charset val="128"/>
        <scheme val="minor"/>
      </rPr>
      <t>４</t>
    </r>
    <rPh sb="0" eb="1">
      <t>ゴウ</t>
    </rPh>
    <rPh sb="1" eb="2">
      <t>ケイ</t>
    </rPh>
    <rPh sb="3" eb="5">
      <t>キカン</t>
    </rPh>
    <phoneticPr fontId="3"/>
  </si>
  <si>
    <r>
      <t>※</t>
    </r>
    <r>
      <rPr>
        <u/>
        <sz val="8"/>
        <rFont val="ＭＳ Ｐゴシック"/>
        <family val="3"/>
        <charset val="128"/>
        <scheme val="minor"/>
      </rPr>
      <t>６</t>
    </r>
    <phoneticPr fontId="2"/>
  </si>
  <si>
    <r>
      <t>合計（二毛作）</t>
    </r>
    <r>
      <rPr>
        <sz val="6"/>
        <rFont val="ＭＳ Ｐゴシック"/>
        <family val="3"/>
        <charset val="128"/>
        <scheme val="minor"/>
      </rPr>
      <t>※</t>
    </r>
    <r>
      <rPr>
        <u/>
        <sz val="6"/>
        <rFont val="ＭＳ Ｐゴシック"/>
        <family val="3"/>
        <charset val="128"/>
        <scheme val="minor"/>
      </rPr>
      <t>４</t>
    </r>
    <rPh sb="0" eb="1">
      <t>ゴウ</t>
    </rPh>
    <rPh sb="1" eb="2">
      <t>ケイ</t>
    </rPh>
    <rPh sb="3" eb="6">
      <t>ニモウサク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</si>
</sst>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0"/>
      <name val="ＭＳ Ｐゴシック"/>
      <family val="3"/>
      <charset val="128"/>
    </font>
    <font>
      <sz val="6"/>
      <name val="ＭＳ Ｐゴシック"/>
      <family val="2"/>
      <charset val="128"/>
      <scheme val="minor"/>
    </font>
    <font>
      <sz val="8"/>
      <name val="ＭＳ ゴシック"/>
      <family val="3"/>
      <charset val="128"/>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font>
    <font>
      <b/>
      <sz val="14"/>
      <name val="ＭＳ Ｐゴシック"/>
      <family val="3"/>
      <charset val="128"/>
      <scheme val="minor"/>
    </font>
    <font>
      <sz val="14"/>
      <name val="ＭＳ Ｐゴシック"/>
      <family val="3"/>
      <charset val="128"/>
      <scheme val="minor"/>
    </font>
    <font>
      <u/>
      <sz val="8"/>
      <name val="ＭＳ ゴシック"/>
      <family val="3"/>
      <charset val="128"/>
    </font>
    <font>
      <u/>
      <sz val="8"/>
      <name val="ＭＳ Ｐゴシック"/>
      <family val="3"/>
      <charset val="128"/>
      <scheme val="minor"/>
    </font>
    <font>
      <u/>
      <sz val="6"/>
      <name val="ＭＳ Ｐゴシック"/>
      <family val="3"/>
      <charset val="128"/>
      <scheme val="minor"/>
    </font>
    <font>
      <u/>
      <sz val="9"/>
      <name val="ＭＳ Ｐゴシック"/>
      <family val="3"/>
      <charset val="128"/>
      <scheme val="minor"/>
    </font>
    <font>
      <u/>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4" fillId="0" borderId="0"/>
    <xf numFmtId="0" fontId="1" fillId="0" borderId="0">
      <alignment vertical="center"/>
    </xf>
  </cellStyleXfs>
  <cellXfs count="113">
    <xf numFmtId="0" fontId="0" fillId="0" borderId="0" xfId="0">
      <alignment vertical="center"/>
    </xf>
    <xf numFmtId="0" fontId="6" fillId="2" borderId="37" xfId="0" applyFont="1" applyFill="1" applyBorder="1" applyAlignment="1">
      <alignment horizontal="center" vertical="center"/>
    </xf>
    <xf numFmtId="0" fontId="7" fillId="2" borderId="0" xfId="0" applyFont="1" applyFill="1">
      <alignment vertical="center"/>
    </xf>
    <xf numFmtId="0" fontId="8" fillId="2" borderId="0" xfId="0" applyFont="1" applyFill="1">
      <alignment vertical="center"/>
    </xf>
    <xf numFmtId="0" fontId="8" fillId="2" borderId="0" xfId="0" applyFont="1" applyFill="1" applyBorder="1">
      <alignment vertical="center"/>
    </xf>
    <xf numFmtId="3" fontId="8" fillId="2" borderId="0" xfId="0" applyNumberFormat="1" applyFont="1" applyFill="1" applyBorder="1" applyAlignment="1">
      <alignment vertical="center"/>
    </xf>
    <xf numFmtId="0" fontId="9" fillId="2" borderId="0" xfId="0" applyFont="1" applyFill="1">
      <alignment vertical="center"/>
    </xf>
    <xf numFmtId="0" fontId="8" fillId="2" borderId="0" xfId="0" applyFont="1" applyFill="1" applyAlignment="1">
      <alignment vertical="center" shrinkToFit="1"/>
    </xf>
    <xf numFmtId="0" fontId="9" fillId="2" borderId="0" xfId="0" applyNumberFormat="1" applyFont="1" applyFill="1">
      <alignment vertical="center"/>
    </xf>
    <xf numFmtId="0" fontId="8" fillId="2" borderId="0" xfId="0" applyFont="1" applyFill="1" applyBorder="1" applyAlignment="1">
      <alignment vertical="center" shrinkToFit="1"/>
    </xf>
    <xf numFmtId="0" fontId="8" fillId="2" borderId="27" xfId="0" applyFont="1" applyFill="1" applyBorder="1" applyAlignment="1">
      <alignment horizontal="center" vertical="center" shrinkToFit="1"/>
    </xf>
    <xf numFmtId="0" fontId="8" fillId="2" borderId="0" xfId="0" applyFont="1" applyFill="1" applyAlignment="1">
      <alignment vertical="center"/>
    </xf>
    <xf numFmtId="0" fontId="7" fillId="2" borderId="0" xfId="0" applyFont="1" applyFill="1" applyAlignment="1">
      <alignment horizontal="left" vertical="center"/>
    </xf>
    <xf numFmtId="0" fontId="8" fillId="2" borderId="0" xfId="0" applyFont="1" applyFill="1" applyAlignment="1">
      <alignment vertical="top" wrapText="1"/>
    </xf>
    <xf numFmtId="0" fontId="8" fillId="2" borderId="0" xfId="0" applyFont="1" applyFill="1" applyBorder="1" applyAlignment="1">
      <alignment vertical="center"/>
    </xf>
    <xf numFmtId="0" fontId="7" fillId="2" borderId="0" xfId="0" applyFont="1" applyFill="1" applyBorder="1" applyAlignment="1">
      <alignment vertical="top"/>
    </xf>
    <xf numFmtId="0" fontId="9" fillId="2" borderId="0" xfId="0" applyFont="1" applyFill="1" applyBorder="1">
      <alignment vertical="center"/>
    </xf>
    <xf numFmtId="0" fontId="8" fillId="2" borderId="4" xfId="0" applyFont="1" applyFill="1" applyBorder="1" applyAlignment="1">
      <alignment vertical="center" shrinkToFit="1"/>
    </xf>
    <xf numFmtId="0" fontId="8" fillId="2" borderId="4" xfId="0" applyFont="1" applyFill="1" applyBorder="1" applyAlignment="1">
      <alignment vertical="center"/>
    </xf>
    <xf numFmtId="0" fontId="8" fillId="2" borderId="0" xfId="0" applyFont="1" applyFill="1" applyAlignment="1">
      <alignment horizontal="center" vertical="center"/>
    </xf>
    <xf numFmtId="0" fontId="10" fillId="2" borderId="0" xfId="0" applyFont="1" applyFill="1">
      <alignment vertical="center"/>
    </xf>
    <xf numFmtId="0" fontId="13" fillId="2" borderId="0" xfId="0" applyFont="1" applyFill="1" applyAlignment="1">
      <alignment horizontal="center" vertical="center"/>
    </xf>
    <xf numFmtId="0" fontId="13" fillId="2" borderId="0" xfId="0" applyFont="1" applyFill="1" applyAlignment="1">
      <alignment horizontal="center" vertical="center" shrinkToFit="1"/>
    </xf>
    <xf numFmtId="0" fontId="8" fillId="2" borderId="0" xfId="0" applyFont="1" applyFill="1" applyBorder="1" applyAlignment="1">
      <alignment horizontal="center" vertical="center"/>
    </xf>
    <xf numFmtId="0" fontId="8" fillId="2" borderId="0" xfId="0" applyFont="1" applyFill="1" applyAlignment="1">
      <alignment horizontal="right" vertical="center"/>
    </xf>
    <xf numFmtId="0" fontId="7" fillId="2" borderId="0" xfId="0" applyFont="1" applyFill="1" applyAlignment="1">
      <alignment vertical="center" wrapText="1"/>
    </xf>
    <xf numFmtId="0" fontId="7" fillId="2" borderId="0" xfId="0" applyFont="1" applyFill="1" applyBorder="1" applyAlignment="1">
      <alignment vertical="center"/>
    </xf>
    <xf numFmtId="176" fontId="8" fillId="2" borderId="14" xfId="0" applyNumberFormat="1" applyFont="1" applyFill="1" applyBorder="1" applyAlignment="1">
      <alignment horizontal="center" vertical="center" shrinkToFit="1"/>
    </xf>
    <xf numFmtId="176" fontId="8" fillId="2" borderId="8" xfId="0" applyNumberFormat="1" applyFont="1" applyFill="1" applyBorder="1" applyAlignment="1">
      <alignment horizontal="center" vertical="center" shrinkToFit="1"/>
    </xf>
    <xf numFmtId="176" fontId="8" fillId="2" borderId="19" xfId="0" applyNumberFormat="1" applyFont="1" applyFill="1" applyBorder="1" applyAlignment="1">
      <alignment horizontal="center" vertical="center" shrinkToFit="1"/>
    </xf>
    <xf numFmtId="176" fontId="8" fillId="2" borderId="15" xfId="0" applyNumberFormat="1" applyFont="1" applyFill="1" applyBorder="1" applyAlignment="1">
      <alignment horizontal="center" vertical="center" shrinkToFit="1"/>
    </xf>
    <xf numFmtId="176" fontId="8" fillId="2" borderId="22" xfId="0" applyNumberFormat="1" applyFont="1" applyFill="1" applyBorder="1" applyAlignment="1">
      <alignment horizontal="center" vertical="center" shrinkToFit="1"/>
    </xf>
    <xf numFmtId="176" fontId="8" fillId="2" borderId="10" xfId="0" applyNumberFormat="1" applyFont="1" applyFill="1" applyBorder="1" applyAlignment="1">
      <alignment horizontal="center" vertical="center" shrinkToFit="1"/>
    </xf>
    <xf numFmtId="176" fontId="8" fillId="2" borderId="11" xfId="0" applyNumberFormat="1" applyFont="1" applyFill="1" applyBorder="1" applyAlignment="1">
      <alignment horizontal="center" vertical="center" shrinkToFit="1"/>
    </xf>
    <xf numFmtId="0" fontId="8" fillId="2" borderId="10" xfId="0" applyFont="1" applyFill="1" applyBorder="1" applyAlignment="1">
      <alignment vertical="center" shrinkToFit="1"/>
    </xf>
    <xf numFmtId="176" fontId="8" fillId="2" borderId="5" xfId="0" applyNumberFormat="1" applyFont="1" applyFill="1" applyBorder="1" applyAlignment="1">
      <alignment horizontal="center" vertical="center" shrinkToFit="1"/>
    </xf>
    <xf numFmtId="176" fontId="8" fillId="2" borderId="7" xfId="0" applyNumberFormat="1" applyFont="1" applyFill="1" applyBorder="1" applyAlignment="1">
      <alignment horizontal="center" vertical="center" shrinkToFit="1"/>
    </xf>
    <xf numFmtId="176" fontId="8" fillId="2" borderId="13" xfId="0" applyNumberFormat="1" applyFont="1" applyFill="1" applyBorder="1" applyAlignment="1">
      <alignment horizontal="center" vertical="center" shrinkToFit="1"/>
    </xf>
    <xf numFmtId="176" fontId="7" fillId="2" borderId="25" xfId="0" applyNumberFormat="1" applyFont="1" applyFill="1" applyBorder="1" applyAlignment="1">
      <alignment horizontal="center" vertical="center" shrinkToFit="1"/>
    </xf>
    <xf numFmtId="176" fontId="8" fillId="2" borderId="4" xfId="0" applyNumberFormat="1" applyFont="1" applyFill="1" applyBorder="1" applyAlignment="1">
      <alignment horizontal="center" vertical="center" shrinkToFit="1"/>
    </xf>
    <xf numFmtId="176" fontId="7" fillId="2" borderId="26" xfId="0" applyNumberFormat="1" applyFont="1" applyFill="1" applyBorder="1" applyAlignment="1">
      <alignment horizontal="center" vertical="center" shrinkToFit="1"/>
    </xf>
    <xf numFmtId="176" fontId="6" fillId="2" borderId="45" xfId="0" applyNumberFormat="1" applyFont="1" applyFill="1" applyBorder="1" applyAlignment="1">
      <alignment horizontal="center" vertical="center"/>
    </xf>
    <xf numFmtId="0" fontId="8" fillId="2" borderId="7"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3" fontId="8" fillId="2" borderId="7" xfId="0" applyNumberFormat="1" applyFont="1" applyFill="1" applyBorder="1" applyAlignment="1">
      <alignment horizontal="right" vertical="center" shrinkToFit="1"/>
    </xf>
    <xf numFmtId="3" fontId="8" fillId="2" borderId="19" xfId="0" applyNumberFormat="1" applyFont="1" applyFill="1" applyBorder="1" applyAlignment="1">
      <alignment horizontal="right" vertical="center" shrinkToFit="1"/>
    </xf>
    <xf numFmtId="176" fontId="8" fillId="2" borderId="48" xfId="0" applyNumberFormat="1" applyFont="1" applyFill="1" applyBorder="1" applyAlignment="1">
      <alignment horizontal="center" vertical="center" shrinkToFit="1"/>
    </xf>
    <xf numFmtId="0" fontId="13" fillId="2" borderId="0" xfId="0" applyFont="1" applyFill="1" applyAlignment="1">
      <alignment vertical="center"/>
    </xf>
    <xf numFmtId="0" fontId="14" fillId="2" borderId="29"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7" fillId="2" borderId="0" xfId="0" applyNumberFormat="1" applyFont="1" applyFill="1">
      <alignment vertical="center"/>
    </xf>
    <xf numFmtId="0" fontId="7" fillId="2" borderId="0" xfId="0" applyNumberFormat="1" applyFont="1" applyFill="1" applyAlignment="1">
      <alignment vertical="top" wrapText="1"/>
    </xf>
    <xf numFmtId="0" fontId="8" fillId="2" borderId="10" xfId="0" applyFont="1" applyFill="1" applyBorder="1" applyAlignment="1">
      <alignment horizontal="center" vertical="center" shrinkToFit="1"/>
    </xf>
    <xf numFmtId="176" fontId="8" fillId="2" borderId="21" xfId="0" applyNumberFormat="1" applyFont="1" applyFill="1" applyBorder="1" applyAlignment="1">
      <alignment horizontal="center" vertical="center" shrinkToFit="1"/>
    </xf>
    <xf numFmtId="0" fontId="7" fillId="2" borderId="0" xfId="0" applyFont="1" applyFill="1" applyAlignment="1">
      <alignment horizontal="left" vertical="center" wrapText="1"/>
    </xf>
    <xf numFmtId="0" fontId="18" fillId="2" borderId="0" xfId="0" applyFont="1" applyFill="1" applyBorder="1">
      <alignment vertical="center"/>
    </xf>
    <xf numFmtId="0" fontId="17" fillId="2" borderId="0" xfId="0" applyFont="1" applyFill="1" applyAlignment="1">
      <alignment vertical="top"/>
    </xf>
    <xf numFmtId="0" fontId="17" fillId="2" borderId="0" xfId="0" applyFont="1" applyFill="1" applyAlignment="1">
      <alignment vertical="center"/>
    </xf>
    <xf numFmtId="0" fontId="6" fillId="2" borderId="42" xfId="0" applyFont="1" applyFill="1" applyBorder="1" applyAlignment="1">
      <alignment horizontal="center" vertical="center"/>
    </xf>
    <xf numFmtId="0" fontId="6" fillId="2" borderId="39" xfId="0" applyFont="1" applyFill="1" applyBorder="1" applyAlignment="1">
      <alignment horizontal="center" vertical="center"/>
    </xf>
    <xf numFmtId="0" fontId="12" fillId="2" borderId="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31"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47" xfId="0" applyFont="1" applyFill="1" applyBorder="1" applyAlignment="1">
      <alignment horizontal="center" vertical="center"/>
    </xf>
    <xf numFmtId="0" fontId="8" fillId="2" borderId="6"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2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0" xfId="0" applyFont="1" applyFill="1" applyBorder="1" applyAlignment="1">
      <alignment horizontal="left" vertical="center"/>
    </xf>
    <xf numFmtId="0" fontId="7" fillId="2" borderId="0" xfId="0" applyNumberFormat="1" applyFont="1" applyFill="1" applyAlignment="1">
      <alignment vertical="top" wrapText="1"/>
    </xf>
    <xf numFmtId="0" fontId="9" fillId="2" borderId="0" xfId="0" applyNumberFormat="1" applyFont="1" applyFill="1" applyBorder="1" applyAlignment="1">
      <alignment horizontal="center" vertical="center"/>
    </xf>
    <xf numFmtId="0" fontId="8" fillId="2" borderId="32"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36" xfId="0" applyFont="1" applyFill="1" applyBorder="1" applyAlignment="1">
      <alignment horizontal="center" vertical="center" textRotation="255"/>
    </xf>
    <xf numFmtId="0" fontId="8" fillId="2" borderId="37" xfId="0" applyFont="1" applyFill="1" applyBorder="1" applyAlignment="1">
      <alignment horizontal="center" vertical="center" textRotation="255"/>
    </xf>
    <xf numFmtId="0" fontId="8" fillId="2" borderId="28" xfId="0" applyFont="1" applyFill="1" applyBorder="1" applyAlignment="1">
      <alignment horizontal="center" vertical="center" textRotation="255"/>
    </xf>
    <xf numFmtId="0" fontId="16" fillId="2" borderId="29" xfId="0" applyFont="1" applyFill="1" applyBorder="1" applyAlignment="1">
      <alignment horizontal="center" vertical="center" wrapText="1" shrinkToFit="1"/>
    </xf>
    <xf numFmtId="0" fontId="16" fillId="2" borderId="10"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176" fontId="8" fillId="2" borderId="20" xfId="0" applyNumberFormat="1" applyFont="1" applyFill="1" applyBorder="1" applyAlignment="1">
      <alignment horizontal="center" vertical="center" shrinkToFit="1"/>
    </xf>
    <xf numFmtId="176" fontId="8" fillId="2" borderId="21" xfId="0" applyNumberFormat="1" applyFont="1" applyFill="1" applyBorder="1" applyAlignment="1">
      <alignment horizontal="center" vertical="center" shrinkToFit="1"/>
    </xf>
    <xf numFmtId="176" fontId="8" fillId="2" borderId="23" xfId="0" applyNumberFormat="1" applyFont="1" applyFill="1" applyBorder="1" applyAlignment="1">
      <alignment horizontal="center" vertical="center" shrinkToFit="1"/>
    </xf>
    <xf numFmtId="176" fontId="8" fillId="2" borderId="24" xfId="0" applyNumberFormat="1"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49" fontId="11" fillId="2" borderId="1" xfId="0" applyNumberFormat="1" applyFont="1" applyFill="1" applyBorder="1" applyAlignment="1">
      <alignment vertical="center" wrapText="1"/>
    </xf>
    <xf numFmtId="49" fontId="11" fillId="2" borderId="2" xfId="0" applyNumberFormat="1" applyFont="1" applyFill="1" applyBorder="1" applyAlignment="1">
      <alignment vertical="center" wrapText="1"/>
    </xf>
    <xf numFmtId="49" fontId="11" fillId="2" borderId="3" xfId="0" applyNumberFormat="1" applyFont="1" applyFill="1" applyBorder="1" applyAlignment="1">
      <alignment vertical="center" wrapText="1"/>
    </xf>
    <xf numFmtId="176" fontId="6" fillId="2" borderId="42" xfId="0" applyNumberFormat="1" applyFont="1" applyFill="1" applyBorder="1" applyAlignment="1">
      <alignment horizontal="center" vertical="center"/>
    </xf>
    <xf numFmtId="176" fontId="6" fillId="2" borderId="40" xfId="0" applyNumberFormat="1" applyFont="1" applyFill="1" applyBorder="1" applyAlignment="1">
      <alignment horizontal="center" vertical="center"/>
    </xf>
    <xf numFmtId="0" fontId="7" fillId="2" borderId="40" xfId="0" applyFont="1" applyFill="1" applyBorder="1" applyAlignment="1">
      <alignment horizontal="righ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view="pageBreakPreview" zoomScaleNormal="100" zoomScaleSheetLayoutView="100" workbookViewId="0">
      <selection activeCell="B1" sqref="B1"/>
    </sheetView>
  </sheetViews>
  <sheetFormatPr defaultColWidth="5" defaultRowHeight="30" customHeight="1"/>
  <cols>
    <col min="1" max="1" width="2" style="20" customWidth="1"/>
    <col min="2" max="2" width="3.25" style="20" customWidth="1"/>
    <col min="3" max="3" width="23.375" style="20" customWidth="1"/>
    <col min="4" max="4" width="12.5" style="20" customWidth="1"/>
    <col min="5" max="7" width="12.375" style="20" customWidth="1"/>
    <col min="8" max="16384" width="5" style="20"/>
  </cols>
  <sheetData>
    <row r="1" spans="1:16" ht="13.5" customHeight="1">
      <c r="A1" s="20" t="s">
        <v>19</v>
      </c>
    </row>
    <row r="2" spans="1:16" s="3" customFormat="1" ht="21.75" customHeight="1">
      <c r="A2" s="60" t="s">
        <v>22</v>
      </c>
      <c r="B2" s="60"/>
      <c r="C2" s="60"/>
      <c r="D2" s="60"/>
      <c r="E2" s="60"/>
      <c r="F2" s="60"/>
      <c r="G2" s="60"/>
      <c r="H2" s="47"/>
      <c r="I2" s="47"/>
      <c r="J2" s="47"/>
      <c r="K2" s="47"/>
      <c r="L2" s="47"/>
      <c r="M2" s="47"/>
      <c r="N2" s="47"/>
      <c r="O2" s="47"/>
      <c r="P2" s="47"/>
    </row>
    <row r="3" spans="1:16" s="3" customFormat="1" ht="9.75" customHeight="1">
      <c r="A3" s="21"/>
      <c r="B3" s="21"/>
      <c r="C3" s="22"/>
      <c r="D3" s="21"/>
      <c r="E3" s="21"/>
      <c r="F3" s="21"/>
      <c r="G3" s="21"/>
      <c r="H3" s="21"/>
      <c r="I3" s="21"/>
      <c r="J3" s="21"/>
      <c r="K3" s="21"/>
      <c r="L3" s="21"/>
      <c r="M3" s="21"/>
      <c r="N3" s="21"/>
      <c r="O3" s="21"/>
      <c r="P3" s="21"/>
    </row>
    <row r="4" spans="1:16" s="3" customFormat="1" ht="18" customHeight="1" thickBot="1">
      <c r="A4" s="6" t="s">
        <v>25</v>
      </c>
      <c r="C4" s="7"/>
    </row>
    <row r="5" spans="1:16" s="3" customFormat="1" ht="27.75" customHeight="1" thickBot="1">
      <c r="B5" s="61" t="s">
        <v>45</v>
      </c>
      <c r="C5" s="62"/>
      <c r="D5" s="63"/>
      <c r="E5" s="23"/>
      <c r="F5" s="23"/>
    </row>
    <row r="6" spans="1:16" ht="13.5" customHeight="1"/>
    <row r="7" spans="1:16" ht="18.75" customHeight="1">
      <c r="A7" s="6" t="s">
        <v>18</v>
      </c>
    </row>
    <row r="8" spans="1:16" ht="18.75" customHeight="1" thickBot="1">
      <c r="B8" s="6"/>
      <c r="G8" s="24" t="s">
        <v>20</v>
      </c>
    </row>
    <row r="9" spans="1:16" ht="26.25" customHeight="1">
      <c r="B9" s="64" t="s">
        <v>16</v>
      </c>
      <c r="C9" s="65"/>
      <c r="D9" s="68" t="s">
        <v>32</v>
      </c>
      <c r="E9" s="69"/>
      <c r="F9" s="69"/>
      <c r="G9" s="70" t="s">
        <v>24</v>
      </c>
    </row>
    <row r="10" spans="1:16" ht="33.75" customHeight="1" thickBot="1">
      <c r="B10" s="66"/>
      <c r="C10" s="67"/>
      <c r="D10" s="1"/>
      <c r="E10" s="48" t="s">
        <v>26</v>
      </c>
      <c r="F10" s="49" t="s">
        <v>27</v>
      </c>
      <c r="G10" s="71"/>
    </row>
    <row r="11" spans="1:16" ht="30" customHeight="1" thickBot="1">
      <c r="B11" s="58" t="str">
        <f>B5</f>
        <v>様似町農業再生協議会</v>
      </c>
      <c r="C11" s="59"/>
      <c r="D11" s="110">
        <v>7276000</v>
      </c>
      <c r="E11" s="41">
        <v>6873000</v>
      </c>
      <c r="F11" s="41">
        <v>403000</v>
      </c>
      <c r="G11" s="111">
        <v>7275882</v>
      </c>
    </row>
    <row r="12" spans="1:16" ht="19.5" customHeight="1">
      <c r="B12" s="2" t="s">
        <v>46</v>
      </c>
    </row>
    <row r="13" spans="1:16" ht="19.5" customHeight="1"/>
    <row r="14" spans="1:16" ht="18" customHeight="1"/>
  </sheetData>
  <mergeCells count="6">
    <mergeCell ref="B11:C11"/>
    <mergeCell ref="A2:G2"/>
    <mergeCell ref="B5:D5"/>
    <mergeCell ref="B9:C10"/>
    <mergeCell ref="D9:F9"/>
    <mergeCell ref="G9:G10"/>
  </mergeCells>
  <phoneticPr fontId="2"/>
  <pageMargins left="0.51181102362204722" right="0.51181102362204722" top="0.62992125984251968" bottom="0.55118110236220474"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29"/>
  <sheetViews>
    <sheetView view="pageBreakPreview" zoomScaleNormal="100" zoomScaleSheetLayoutView="100" workbookViewId="0">
      <selection sqref="A1:XFD1048576"/>
    </sheetView>
  </sheetViews>
  <sheetFormatPr defaultColWidth="3.125" defaultRowHeight="18" customHeight="1"/>
  <cols>
    <col min="1" max="1" width="2" style="3" customWidth="1"/>
    <col min="2" max="2" width="3" style="3" customWidth="1"/>
    <col min="3" max="3" width="15.25" style="7" customWidth="1"/>
    <col min="4" max="4" width="3" style="7" customWidth="1"/>
    <col min="5" max="5" width="7.625" style="3" customWidth="1"/>
    <col min="6" max="25" width="5.125" style="3" customWidth="1"/>
    <col min="26" max="26" width="7.5" style="3" customWidth="1"/>
    <col min="27" max="27" width="13.75" style="3" customWidth="1"/>
    <col min="28" max="28" width="2" style="3" customWidth="1"/>
    <col min="29" max="16384" width="3.125" style="3"/>
  </cols>
  <sheetData>
    <row r="1" spans="2:27" ht="3.75" customHeight="1">
      <c r="C1" s="3"/>
      <c r="D1" s="3"/>
      <c r="H1" s="4"/>
      <c r="I1" s="5"/>
      <c r="O1" s="4"/>
      <c r="P1" s="5"/>
      <c r="Q1" s="5"/>
      <c r="R1" s="5"/>
      <c r="S1" s="5"/>
    </row>
    <row r="2" spans="2:27" ht="18" customHeight="1">
      <c r="B2" s="6" t="s">
        <v>15</v>
      </c>
      <c r="AA2" s="24" t="str">
        <f>①地域_総括表!B5</f>
        <v>様似町農業再生協議会</v>
      </c>
    </row>
    <row r="3" spans="2:27" ht="18.75" customHeight="1" thickBot="1">
      <c r="B3" s="8"/>
      <c r="AA3" s="50" t="s">
        <v>31</v>
      </c>
    </row>
    <row r="4" spans="2:27" ht="21" customHeight="1" thickBot="1">
      <c r="B4" s="83"/>
      <c r="C4" s="83"/>
      <c r="D4" s="9"/>
      <c r="AA4" s="112" t="s">
        <v>55</v>
      </c>
    </row>
    <row r="5" spans="2:27" ht="10.5" customHeight="1" thickBot="1">
      <c r="B5" s="8"/>
    </row>
    <row r="6" spans="2:27" ht="23.25" customHeight="1">
      <c r="B6" s="93" t="s">
        <v>30</v>
      </c>
      <c r="C6" s="72" t="s">
        <v>21</v>
      </c>
      <c r="D6" s="72" t="s">
        <v>57</v>
      </c>
      <c r="E6" s="77" t="s">
        <v>58</v>
      </c>
      <c r="F6" s="84" t="s">
        <v>0</v>
      </c>
      <c r="G6" s="85"/>
      <c r="H6" s="85"/>
      <c r="I6" s="85"/>
      <c r="J6" s="85"/>
      <c r="K6" s="85"/>
      <c r="L6" s="85"/>
      <c r="M6" s="85"/>
      <c r="N6" s="85"/>
      <c r="O6" s="85"/>
      <c r="P6" s="85"/>
      <c r="Q6" s="85"/>
      <c r="R6" s="85"/>
      <c r="S6" s="85"/>
      <c r="T6" s="85"/>
      <c r="U6" s="85"/>
      <c r="V6" s="85"/>
      <c r="W6" s="85"/>
      <c r="X6" s="85"/>
      <c r="Y6" s="85"/>
      <c r="Z6" s="86"/>
      <c r="AA6" s="87" t="s">
        <v>17</v>
      </c>
    </row>
    <row r="7" spans="2:27" ht="21.75" customHeight="1">
      <c r="B7" s="94"/>
      <c r="C7" s="73"/>
      <c r="D7" s="73"/>
      <c r="E7" s="78"/>
      <c r="F7" s="90" t="s">
        <v>1</v>
      </c>
      <c r="G7" s="91"/>
      <c r="H7" s="91"/>
      <c r="I7" s="91"/>
      <c r="J7" s="91"/>
      <c r="K7" s="91"/>
      <c r="L7" s="92"/>
      <c r="M7" s="96" t="s">
        <v>28</v>
      </c>
      <c r="N7" s="75" t="s">
        <v>29</v>
      </c>
      <c r="O7" s="75" t="s">
        <v>33</v>
      </c>
      <c r="P7" s="75" t="s">
        <v>2</v>
      </c>
      <c r="Q7" s="75" t="s">
        <v>3</v>
      </c>
      <c r="R7" s="75" t="s">
        <v>4</v>
      </c>
      <c r="S7" s="75" t="s">
        <v>5</v>
      </c>
      <c r="T7" s="98" t="s">
        <v>6</v>
      </c>
      <c r="U7" s="99"/>
      <c r="V7" s="99"/>
      <c r="W7" s="99"/>
      <c r="X7" s="100"/>
      <c r="Y7" s="105" t="s">
        <v>23</v>
      </c>
      <c r="Z7" s="78" t="s">
        <v>59</v>
      </c>
      <c r="AA7" s="88"/>
    </row>
    <row r="8" spans="2:27" ht="43.5" customHeight="1" thickBot="1">
      <c r="B8" s="95"/>
      <c r="C8" s="74"/>
      <c r="D8" s="74"/>
      <c r="E8" s="79"/>
      <c r="F8" s="10" t="s">
        <v>7</v>
      </c>
      <c r="G8" s="10" t="s">
        <v>8</v>
      </c>
      <c r="H8" s="10" t="s">
        <v>9</v>
      </c>
      <c r="I8" s="10" t="s">
        <v>10</v>
      </c>
      <c r="J8" s="10" t="s">
        <v>11</v>
      </c>
      <c r="K8" s="10" t="s">
        <v>12</v>
      </c>
      <c r="L8" s="10" t="s">
        <v>13</v>
      </c>
      <c r="M8" s="97"/>
      <c r="N8" s="76"/>
      <c r="O8" s="76"/>
      <c r="P8" s="76"/>
      <c r="Q8" s="76"/>
      <c r="R8" s="76"/>
      <c r="S8" s="76"/>
      <c r="T8" s="34" t="s">
        <v>34</v>
      </c>
      <c r="U8" s="52" t="s">
        <v>38</v>
      </c>
      <c r="V8" s="52" t="s">
        <v>35</v>
      </c>
      <c r="W8" s="52" t="s">
        <v>36</v>
      </c>
      <c r="X8" s="52" t="s">
        <v>37</v>
      </c>
      <c r="Y8" s="106"/>
      <c r="Z8" s="79"/>
      <c r="AA8" s="89"/>
    </row>
    <row r="9" spans="2:27" ht="18" customHeight="1">
      <c r="B9" s="35">
        <v>1</v>
      </c>
      <c r="C9" s="42" t="s">
        <v>39</v>
      </c>
      <c r="D9" s="36">
        <v>1</v>
      </c>
      <c r="E9" s="44">
        <v>50000</v>
      </c>
      <c r="F9" s="27"/>
      <c r="G9" s="27"/>
      <c r="H9" s="27"/>
      <c r="I9" s="27"/>
      <c r="J9" s="27"/>
      <c r="K9" s="27"/>
      <c r="L9" s="27"/>
      <c r="M9" s="27"/>
      <c r="N9" s="27"/>
      <c r="O9" s="27"/>
      <c r="P9" s="27">
        <v>582</v>
      </c>
      <c r="Q9" s="27"/>
      <c r="R9" s="27"/>
      <c r="S9" s="27"/>
      <c r="T9" s="27"/>
      <c r="U9" s="27"/>
      <c r="V9" s="27"/>
      <c r="W9" s="27"/>
      <c r="X9" s="27"/>
      <c r="Y9" s="27"/>
      <c r="Z9" s="27">
        <f>SUM(F9:Y9)</f>
        <v>582</v>
      </c>
      <c r="AA9" s="28">
        <f t="shared" ref="AA9:AA16" si="0">INT(E9*Z9/10)</f>
        <v>2910000</v>
      </c>
    </row>
    <row r="10" spans="2:27" ht="18" customHeight="1">
      <c r="B10" s="37">
        <v>2</v>
      </c>
      <c r="C10" s="43" t="s">
        <v>40</v>
      </c>
      <c r="D10" s="29">
        <v>1</v>
      </c>
      <c r="E10" s="45">
        <v>38000</v>
      </c>
      <c r="F10" s="29"/>
      <c r="G10" s="29"/>
      <c r="H10" s="29"/>
      <c r="I10" s="29"/>
      <c r="J10" s="29"/>
      <c r="K10" s="29"/>
      <c r="L10" s="29"/>
      <c r="M10" s="29"/>
      <c r="N10" s="29"/>
      <c r="O10" s="29"/>
      <c r="P10" s="29">
        <v>17</v>
      </c>
      <c r="Q10" s="29"/>
      <c r="R10" s="29"/>
      <c r="S10" s="29"/>
      <c r="T10" s="29"/>
      <c r="U10" s="29"/>
      <c r="V10" s="29"/>
      <c r="W10" s="29"/>
      <c r="X10" s="29"/>
      <c r="Y10" s="29"/>
      <c r="Z10" s="29">
        <f t="shared" ref="Z10:Z14" si="1">SUM(F10:Y10)</f>
        <v>17</v>
      </c>
      <c r="AA10" s="46">
        <f t="shared" si="0"/>
        <v>64600</v>
      </c>
    </row>
    <row r="11" spans="2:27" ht="18" customHeight="1">
      <c r="B11" s="37">
        <v>3</v>
      </c>
      <c r="C11" s="43" t="s">
        <v>43</v>
      </c>
      <c r="D11" s="29">
        <v>1</v>
      </c>
      <c r="E11" s="45">
        <v>25000</v>
      </c>
      <c r="F11" s="29"/>
      <c r="G11" s="29"/>
      <c r="H11" s="29"/>
      <c r="I11" s="29"/>
      <c r="J11" s="29"/>
      <c r="K11" s="29"/>
      <c r="L11" s="29"/>
      <c r="M11" s="29"/>
      <c r="N11" s="29"/>
      <c r="O11" s="29"/>
      <c r="P11" s="29">
        <v>143</v>
      </c>
      <c r="Q11" s="29"/>
      <c r="R11" s="29"/>
      <c r="S11" s="29"/>
      <c r="T11" s="29"/>
      <c r="U11" s="29"/>
      <c r="V11" s="29"/>
      <c r="W11" s="29"/>
      <c r="X11" s="29"/>
      <c r="Y11" s="29"/>
      <c r="Z11" s="29">
        <f t="shared" si="1"/>
        <v>143</v>
      </c>
      <c r="AA11" s="46">
        <f t="shared" si="0"/>
        <v>357500</v>
      </c>
    </row>
    <row r="12" spans="2:27" ht="18" customHeight="1">
      <c r="B12" s="37">
        <v>4</v>
      </c>
      <c r="C12" s="43" t="s">
        <v>44</v>
      </c>
      <c r="D12" s="29">
        <v>1</v>
      </c>
      <c r="E12" s="45">
        <v>382</v>
      </c>
      <c r="F12" s="29"/>
      <c r="G12" s="29"/>
      <c r="H12" s="29">
        <v>1421</v>
      </c>
      <c r="I12" s="29"/>
      <c r="J12" s="29"/>
      <c r="K12" s="29"/>
      <c r="L12" s="29"/>
      <c r="M12" s="29"/>
      <c r="N12" s="29"/>
      <c r="O12" s="29"/>
      <c r="P12" s="29"/>
      <c r="Q12" s="29"/>
      <c r="R12" s="29"/>
      <c r="S12" s="29"/>
      <c r="T12" s="29"/>
      <c r="U12" s="29"/>
      <c r="V12" s="29"/>
      <c r="W12" s="29"/>
      <c r="X12" s="29"/>
      <c r="Y12" s="29"/>
      <c r="Z12" s="29">
        <f t="shared" si="1"/>
        <v>1421</v>
      </c>
      <c r="AA12" s="46">
        <f t="shared" si="0"/>
        <v>54282</v>
      </c>
    </row>
    <row r="13" spans="2:27" ht="18" customHeight="1">
      <c r="B13" s="37">
        <v>5</v>
      </c>
      <c r="C13" s="43" t="s">
        <v>40</v>
      </c>
      <c r="D13" s="29">
        <v>1</v>
      </c>
      <c r="E13" s="45">
        <v>35000</v>
      </c>
      <c r="F13" s="29"/>
      <c r="G13" s="29"/>
      <c r="H13" s="29"/>
      <c r="I13" s="29"/>
      <c r="J13" s="29"/>
      <c r="K13" s="29"/>
      <c r="L13" s="29"/>
      <c r="M13" s="29"/>
      <c r="N13" s="29"/>
      <c r="O13" s="29"/>
      <c r="P13" s="29"/>
      <c r="Q13" s="29"/>
      <c r="R13" s="29"/>
      <c r="S13" s="29"/>
      <c r="T13" s="29"/>
      <c r="U13" s="29"/>
      <c r="V13" s="29"/>
      <c r="W13" s="29"/>
      <c r="X13" s="29">
        <v>416</v>
      </c>
      <c r="Y13" s="29"/>
      <c r="Z13" s="29">
        <f t="shared" si="1"/>
        <v>416</v>
      </c>
      <c r="AA13" s="46">
        <f t="shared" si="0"/>
        <v>1456000</v>
      </c>
    </row>
    <row r="14" spans="2:27" ht="18" customHeight="1">
      <c r="B14" s="37">
        <v>6</v>
      </c>
      <c r="C14" s="43" t="s">
        <v>41</v>
      </c>
      <c r="D14" s="29">
        <v>3</v>
      </c>
      <c r="E14" s="45">
        <v>10000</v>
      </c>
      <c r="F14" s="29"/>
      <c r="G14" s="29"/>
      <c r="H14" s="29">
        <v>109</v>
      </c>
      <c r="I14" s="29"/>
      <c r="J14" s="29"/>
      <c r="K14" s="29"/>
      <c r="L14" s="29"/>
      <c r="M14" s="29"/>
      <c r="N14" s="29"/>
      <c r="O14" s="29"/>
      <c r="P14" s="29"/>
      <c r="Q14" s="29"/>
      <c r="R14" s="29"/>
      <c r="S14" s="29"/>
      <c r="T14" s="29"/>
      <c r="U14" s="29"/>
      <c r="V14" s="29"/>
      <c r="W14" s="29"/>
      <c r="X14" s="29"/>
      <c r="Y14" s="29"/>
      <c r="Z14" s="29">
        <f t="shared" si="1"/>
        <v>109</v>
      </c>
      <c r="AA14" s="30">
        <f t="shared" si="0"/>
        <v>109000</v>
      </c>
    </row>
    <row r="15" spans="2:27" ht="18" customHeight="1">
      <c r="B15" s="37">
        <v>7</v>
      </c>
      <c r="C15" s="43" t="s">
        <v>42</v>
      </c>
      <c r="D15" s="29">
        <v>3</v>
      </c>
      <c r="E15" s="45">
        <v>10000</v>
      </c>
      <c r="F15" s="29"/>
      <c r="G15" s="29"/>
      <c r="H15" s="29">
        <v>1228</v>
      </c>
      <c r="I15" s="29"/>
      <c r="J15" s="29"/>
      <c r="K15" s="29"/>
      <c r="L15" s="29"/>
      <c r="M15" s="29"/>
      <c r="N15" s="29"/>
      <c r="O15" s="29"/>
      <c r="P15" s="29"/>
      <c r="Q15" s="29"/>
      <c r="R15" s="29"/>
      <c r="S15" s="29"/>
      <c r="T15" s="29"/>
      <c r="U15" s="29"/>
      <c r="V15" s="29"/>
      <c r="W15" s="29"/>
      <c r="X15" s="29"/>
      <c r="Y15" s="29"/>
      <c r="Z15" s="29">
        <f>SUM(F15:Y15)</f>
        <v>1228</v>
      </c>
      <c r="AA15" s="30">
        <f t="shared" si="0"/>
        <v>1228000</v>
      </c>
    </row>
    <row r="16" spans="2:27" ht="18" customHeight="1">
      <c r="B16" s="37">
        <v>8</v>
      </c>
      <c r="C16" s="43" t="s">
        <v>40</v>
      </c>
      <c r="D16" s="29">
        <v>1</v>
      </c>
      <c r="E16" s="45">
        <v>15000</v>
      </c>
      <c r="F16" s="29">
        <v>297</v>
      </c>
      <c r="G16" s="29"/>
      <c r="H16" s="29"/>
      <c r="I16" s="29"/>
      <c r="J16" s="29"/>
      <c r="K16" s="29"/>
      <c r="L16" s="29"/>
      <c r="M16" s="29"/>
      <c r="N16" s="29"/>
      <c r="O16" s="29"/>
      <c r="P16" s="29"/>
      <c r="Q16" s="29"/>
      <c r="R16" s="29"/>
      <c r="S16" s="29"/>
      <c r="T16" s="29"/>
      <c r="U16" s="29"/>
      <c r="V16" s="29">
        <v>434</v>
      </c>
      <c r="W16" s="29"/>
      <c r="X16" s="29"/>
      <c r="Y16" s="29"/>
      <c r="Z16" s="29">
        <f>SUM(F16:Y16)</f>
        <v>731</v>
      </c>
      <c r="AA16" s="30">
        <f t="shared" si="0"/>
        <v>1096500</v>
      </c>
    </row>
    <row r="17" spans="2:28" ht="18" customHeight="1" thickBot="1">
      <c r="B17" s="37"/>
      <c r="C17" s="43"/>
      <c r="D17" s="29"/>
      <c r="E17" s="45"/>
      <c r="F17" s="29"/>
      <c r="G17" s="29"/>
      <c r="H17" s="29"/>
      <c r="I17" s="29"/>
      <c r="J17" s="29"/>
      <c r="K17" s="29"/>
      <c r="L17" s="29"/>
      <c r="M17" s="29"/>
      <c r="N17" s="29"/>
      <c r="O17" s="29"/>
      <c r="P17" s="29"/>
      <c r="Q17" s="29"/>
      <c r="R17" s="29"/>
      <c r="S17" s="29"/>
      <c r="T17" s="29"/>
      <c r="U17" s="29"/>
      <c r="V17" s="29"/>
      <c r="W17" s="29"/>
      <c r="X17" s="29"/>
      <c r="Y17" s="29"/>
      <c r="Z17" s="29"/>
      <c r="AA17" s="30"/>
    </row>
    <row r="18" spans="2:28" ht="18" customHeight="1" thickTop="1">
      <c r="B18" s="101" t="s">
        <v>60</v>
      </c>
      <c r="C18" s="102"/>
      <c r="D18" s="53"/>
      <c r="E18" s="31" t="s">
        <v>14</v>
      </c>
      <c r="F18" s="31">
        <f>SUM(F9:F17)</f>
        <v>297</v>
      </c>
      <c r="G18" s="31"/>
      <c r="H18" s="31">
        <v>2017</v>
      </c>
      <c r="I18" s="31"/>
      <c r="J18" s="31"/>
      <c r="K18" s="31"/>
      <c r="L18" s="31"/>
      <c r="M18" s="31"/>
      <c r="N18" s="31"/>
      <c r="O18" s="31"/>
      <c r="P18" s="31">
        <f>SUM(P9:P17)</f>
        <v>742</v>
      </c>
      <c r="Q18" s="31"/>
      <c r="R18" s="31"/>
      <c r="S18" s="31"/>
      <c r="T18" s="31"/>
      <c r="U18" s="31"/>
      <c r="V18" s="31">
        <f>SUM(V9:V17)</f>
        <v>434</v>
      </c>
      <c r="W18" s="31"/>
      <c r="X18" s="31">
        <f>SUM(X9:X17)</f>
        <v>416</v>
      </c>
      <c r="Y18" s="31"/>
      <c r="Z18" s="31">
        <f>SUM(F18:Y18)</f>
        <v>3906</v>
      </c>
      <c r="AA18" s="38" t="s">
        <v>61</v>
      </c>
    </row>
    <row r="19" spans="2:28" ht="18" customHeight="1" thickBot="1">
      <c r="B19" s="103" t="s">
        <v>62</v>
      </c>
      <c r="C19" s="104"/>
      <c r="D19" s="39"/>
      <c r="E19" s="32" t="s">
        <v>14</v>
      </c>
      <c r="F19" s="33"/>
      <c r="G19" s="33"/>
      <c r="H19" s="33"/>
      <c r="I19" s="33"/>
      <c r="J19" s="33"/>
      <c r="K19" s="33"/>
      <c r="L19" s="33"/>
      <c r="M19" s="33"/>
      <c r="N19" s="33"/>
      <c r="O19" s="33"/>
      <c r="P19" s="33"/>
      <c r="Q19" s="33"/>
      <c r="R19" s="33"/>
      <c r="S19" s="33"/>
      <c r="T19" s="33"/>
      <c r="U19" s="33"/>
      <c r="V19" s="33"/>
      <c r="W19" s="33"/>
      <c r="X19" s="33"/>
      <c r="Y19" s="33"/>
      <c r="Z19" s="33"/>
      <c r="AA19" s="40">
        <f>SUM(AA9:AA17)</f>
        <v>7275882</v>
      </c>
    </row>
    <row r="20" spans="2:28" ht="3.75" customHeight="1"/>
    <row r="21" spans="2:28" ht="129.94999999999999" customHeight="1">
      <c r="B21" s="82" t="s">
        <v>56</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row>
    <row r="22" spans="2:28" ht="8.25" customHeight="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row>
    <row r="23" spans="2:28" s="2" customFormat="1" ht="11.25" customHeight="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row>
    <row r="24" spans="2:28" s="2" customFormat="1" ht="11.25" customHeight="1">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row>
    <row r="25" spans="2:28" s="2" customFormat="1" ht="11.25" customHeight="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2:28" s="2" customFormat="1" ht="11.25" customHeight="1">
      <c r="B26" s="12"/>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2:28" s="2" customFormat="1" ht="11.25" customHeight="1">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2:28" s="2" customFormat="1" ht="11.25" customHeight="1">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row>
    <row r="29" spans="2:28" s="2" customFormat="1" ht="11.25" customHeight="1">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row>
  </sheetData>
  <mergeCells count="26">
    <mergeCell ref="B21:AB21"/>
    <mergeCell ref="B4:C4"/>
    <mergeCell ref="O7:O8"/>
    <mergeCell ref="Q7:Q8"/>
    <mergeCell ref="S7:S8"/>
    <mergeCell ref="F6:Z6"/>
    <mergeCell ref="AA6:AA8"/>
    <mergeCell ref="Z7:Z8"/>
    <mergeCell ref="F7:L7"/>
    <mergeCell ref="B6:B8"/>
    <mergeCell ref="M7:M8"/>
    <mergeCell ref="T7:X7"/>
    <mergeCell ref="B18:C18"/>
    <mergeCell ref="B19:C19"/>
    <mergeCell ref="Y7:Y8"/>
    <mergeCell ref="N7:N8"/>
    <mergeCell ref="B29:AA29"/>
    <mergeCell ref="B23:AA23"/>
    <mergeCell ref="B24:AA24"/>
    <mergeCell ref="B27:AA27"/>
    <mergeCell ref="B28:AA28"/>
    <mergeCell ref="C6:C8"/>
    <mergeCell ref="P7:P8"/>
    <mergeCell ref="R7:R8"/>
    <mergeCell ref="E6:E8"/>
    <mergeCell ref="D6:D8"/>
  </mergeCells>
  <phoneticPr fontId="2"/>
  <dataValidations count="1">
    <dataValidation imeMode="off" allowBlank="1" showInputMessage="1" showErrorMessage="1" sqref="E9:E17"/>
  </dataValidations>
  <printOptions horizontalCentered="1"/>
  <pageMargins left="0.39370078740157483" right="0.19685039370078741" top="0.39370078740157483" bottom="0.39370078740157483" header="0.31496062992125984" footer="0.31496062992125984"/>
  <pageSetup paperSize="9" scale="92" fitToHeight="0"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9"/>
  <sheetViews>
    <sheetView view="pageBreakPreview" zoomScale="120" zoomScaleNormal="100" zoomScaleSheetLayoutView="120" workbookViewId="0">
      <selection sqref="A1:XFD1048576"/>
    </sheetView>
  </sheetViews>
  <sheetFormatPr defaultColWidth="3.125" defaultRowHeight="18" customHeight="1"/>
  <cols>
    <col min="1" max="1" width="1.625" style="3" customWidth="1"/>
    <col min="2" max="4" width="3" style="3" customWidth="1"/>
    <col min="5" max="5" width="15.625" style="7" customWidth="1"/>
    <col min="6" max="6" width="3.25" style="7" customWidth="1"/>
    <col min="7" max="7" width="7.625" style="3" customWidth="1"/>
    <col min="8" max="24" width="5.125" style="3" customWidth="1"/>
    <col min="25" max="25" width="7.5" style="3" customWidth="1"/>
    <col min="26" max="26" width="13.875" style="3" customWidth="1"/>
    <col min="27" max="27" width="1.75" style="3" customWidth="1"/>
    <col min="28" max="16384" width="3.125" style="3"/>
  </cols>
  <sheetData>
    <row r="1" spans="2:28" ht="16.5" customHeight="1">
      <c r="B1" s="15"/>
      <c r="C1" s="15"/>
      <c r="D1" s="15"/>
      <c r="E1" s="15"/>
      <c r="F1" s="15"/>
      <c r="G1" s="15"/>
      <c r="H1" s="15"/>
      <c r="I1" s="15"/>
      <c r="J1" s="15"/>
      <c r="K1" s="15"/>
      <c r="L1" s="15"/>
      <c r="M1" s="15"/>
      <c r="N1" s="15"/>
      <c r="O1" s="15"/>
      <c r="P1" s="15"/>
      <c r="Q1" s="15"/>
      <c r="R1" s="24" t="str">
        <f>①地域_総括表!B5</f>
        <v>様似町農業再生協議会</v>
      </c>
      <c r="S1" s="15"/>
      <c r="T1" s="15"/>
      <c r="U1" s="15"/>
      <c r="V1" s="15"/>
      <c r="W1" s="15"/>
    </row>
    <row r="2" spans="2:28" ht="15" customHeight="1" thickBot="1">
      <c r="B2" s="16" t="s">
        <v>48</v>
      </c>
      <c r="C2" s="16"/>
      <c r="D2" s="4"/>
      <c r="E2" s="4"/>
      <c r="F2" s="4"/>
      <c r="G2" s="17"/>
      <c r="H2" s="17"/>
      <c r="I2" s="18"/>
      <c r="J2" s="4"/>
      <c r="AB2" s="11"/>
    </row>
    <row r="3" spans="2:28" ht="136.5" customHeight="1" thickBot="1">
      <c r="D3" s="107" t="s">
        <v>54</v>
      </c>
      <c r="E3" s="108"/>
      <c r="F3" s="108"/>
      <c r="G3" s="108"/>
      <c r="H3" s="108"/>
      <c r="I3" s="108"/>
      <c r="J3" s="108"/>
      <c r="K3" s="108"/>
      <c r="L3" s="108"/>
      <c r="M3" s="108"/>
      <c r="N3" s="108"/>
      <c r="O3" s="108"/>
      <c r="P3" s="108"/>
      <c r="Q3" s="108"/>
      <c r="R3" s="109"/>
      <c r="S3" s="4"/>
      <c r="T3" s="4"/>
      <c r="U3" s="4"/>
      <c r="V3" s="4"/>
      <c r="W3" s="4"/>
      <c r="X3" s="4"/>
      <c r="Y3" s="4"/>
      <c r="Z3" s="4"/>
      <c r="AA3" s="4"/>
      <c r="AB3" s="19"/>
    </row>
    <row r="4" spans="2:28" ht="23.25" customHeight="1">
      <c r="B4" s="15"/>
      <c r="C4" s="15"/>
      <c r="D4" s="15"/>
      <c r="E4" s="15"/>
      <c r="F4" s="15"/>
      <c r="G4" s="15"/>
      <c r="H4" s="15"/>
      <c r="I4" s="15"/>
      <c r="J4" s="15"/>
      <c r="K4" s="15"/>
      <c r="L4" s="15"/>
      <c r="M4" s="15"/>
      <c r="N4" s="15"/>
      <c r="O4" s="15"/>
      <c r="P4" s="15"/>
      <c r="Q4" s="15"/>
      <c r="R4" s="15"/>
      <c r="S4" s="15"/>
      <c r="T4" s="15"/>
      <c r="U4" s="15"/>
      <c r="V4" s="15"/>
      <c r="W4" s="15"/>
      <c r="Z4" s="11"/>
    </row>
    <row r="5" spans="2:28" ht="15.75" customHeight="1" thickBot="1">
      <c r="B5" s="16" t="s">
        <v>49</v>
      </c>
      <c r="C5" s="16"/>
      <c r="D5" s="4"/>
      <c r="E5" s="4"/>
      <c r="F5" s="4"/>
      <c r="G5" s="17"/>
      <c r="H5" s="17"/>
      <c r="I5" s="18"/>
      <c r="J5" s="4"/>
      <c r="AB5" s="11"/>
    </row>
    <row r="6" spans="2:28" ht="164.25" customHeight="1" thickBot="1">
      <c r="D6" s="107" t="s">
        <v>47</v>
      </c>
      <c r="E6" s="108"/>
      <c r="F6" s="108"/>
      <c r="G6" s="108"/>
      <c r="H6" s="108"/>
      <c r="I6" s="108"/>
      <c r="J6" s="108"/>
      <c r="K6" s="108"/>
      <c r="L6" s="108"/>
      <c r="M6" s="108"/>
      <c r="N6" s="108"/>
      <c r="O6" s="108"/>
      <c r="P6" s="108"/>
      <c r="Q6" s="108"/>
      <c r="R6" s="109"/>
      <c r="S6" s="4"/>
      <c r="T6" s="4"/>
      <c r="U6" s="4"/>
      <c r="V6" s="4"/>
      <c r="W6" s="4"/>
      <c r="X6" s="4"/>
      <c r="Y6" s="4"/>
      <c r="Z6" s="4"/>
      <c r="AA6" s="4"/>
      <c r="AB6" s="19"/>
    </row>
    <row r="7" spans="2:28" ht="12">
      <c r="B7" s="6"/>
      <c r="C7" s="6"/>
      <c r="E7" s="9"/>
      <c r="F7" s="9"/>
      <c r="G7" s="14"/>
      <c r="Z7" s="11"/>
    </row>
    <row r="8" spans="2:28" ht="11.25"/>
    <row r="9" spans="2:28" ht="11.25">
      <c r="B9" s="13"/>
      <c r="C9" s="13"/>
      <c r="D9" s="13"/>
      <c r="E9" s="15"/>
      <c r="F9" s="15"/>
      <c r="G9" s="15"/>
      <c r="H9" s="15"/>
      <c r="I9" s="15"/>
      <c r="J9" s="15"/>
      <c r="K9" s="15"/>
      <c r="L9" s="15"/>
      <c r="M9" s="15"/>
      <c r="N9" s="15"/>
      <c r="O9" s="15"/>
      <c r="P9" s="15"/>
      <c r="Q9" s="15"/>
      <c r="R9" s="15"/>
      <c r="S9" s="15"/>
      <c r="T9" s="15"/>
      <c r="U9" s="15"/>
      <c r="V9" s="15"/>
      <c r="W9" s="15"/>
      <c r="X9" s="15"/>
      <c r="Y9" s="13"/>
      <c r="Z9" s="13"/>
    </row>
    <row r="10" spans="2:28" ht="11.25">
      <c r="E10" s="15"/>
      <c r="F10" s="15"/>
      <c r="G10" s="15"/>
      <c r="H10" s="15"/>
      <c r="I10" s="15"/>
      <c r="J10" s="15"/>
      <c r="K10" s="15"/>
      <c r="L10" s="15"/>
      <c r="M10" s="15"/>
      <c r="N10" s="15"/>
      <c r="O10" s="15"/>
      <c r="P10" s="15"/>
      <c r="Q10" s="15"/>
      <c r="R10" s="15"/>
      <c r="S10" s="15"/>
      <c r="T10" s="15"/>
      <c r="U10" s="15"/>
      <c r="V10" s="15"/>
      <c r="W10" s="15"/>
      <c r="X10" s="15"/>
    </row>
    <row r="11" spans="2:28" ht="11.25">
      <c r="E11" s="15"/>
      <c r="F11" s="15"/>
      <c r="G11" s="15"/>
      <c r="H11" s="15"/>
      <c r="I11" s="15"/>
      <c r="J11" s="15"/>
      <c r="K11" s="15"/>
      <c r="L11" s="15"/>
      <c r="M11" s="15"/>
      <c r="N11" s="15"/>
      <c r="O11" s="15"/>
      <c r="P11" s="15"/>
      <c r="Q11" s="15"/>
      <c r="R11" s="15"/>
      <c r="S11" s="15"/>
      <c r="T11" s="15"/>
      <c r="U11" s="15"/>
      <c r="V11" s="15"/>
      <c r="W11" s="15"/>
      <c r="X11" s="15"/>
    </row>
    <row r="12" spans="2:28" s="2" customFormat="1" ht="10.5">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2:28" s="2" customFormat="1" ht="10.5">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2:28" s="2" customFormat="1" ht="10.5">
      <c r="B14" s="12"/>
      <c r="C14" s="12"/>
      <c r="D14" s="54"/>
      <c r="E14" s="54"/>
      <c r="F14" s="54"/>
      <c r="G14" s="54"/>
      <c r="H14" s="54"/>
      <c r="I14" s="54"/>
      <c r="J14" s="54"/>
      <c r="K14" s="54"/>
      <c r="L14" s="54"/>
      <c r="M14" s="54"/>
      <c r="N14" s="54"/>
      <c r="O14" s="54"/>
      <c r="P14" s="54"/>
      <c r="Q14" s="54"/>
      <c r="R14" s="54"/>
      <c r="S14" s="54"/>
      <c r="T14" s="54"/>
      <c r="U14" s="54"/>
      <c r="V14" s="54"/>
      <c r="W14" s="54"/>
      <c r="X14" s="54"/>
      <c r="Y14" s="54"/>
      <c r="Z14" s="54"/>
    </row>
    <row r="15" spans="2:28" s="2" customFormat="1" ht="10.5">
      <c r="B15" s="54"/>
      <c r="C15" s="54"/>
      <c r="D15" s="12"/>
      <c r="E15" s="54"/>
      <c r="F15" s="54"/>
      <c r="G15" s="54"/>
      <c r="H15" s="54"/>
      <c r="I15" s="54"/>
      <c r="J15" s="54"/>
      <c r="K15" s="54"/>
      <c r="L15" s="54"/>
      <c r="M15" s="54"/>
      <c r="N15" s="54"/>
      <c r="O15" s="54"/>
      <c r="P15" s="54"/>
      <c r="Q15" s="54"/>
      <c r="R15" s="54"/>
      <c r="S15" s="54"/>
      <c r="T15" s="54"/>
      <c r="U15" s="54"/>
      <c r="V15" s="54"/>
      <c r="W15" s="54"/>
      <c r="X15" s="54"/>
      <c r="Y15" s="54"/>
      <c r="Z15" s="54"/>
    </row>
    <row r="16" spans="2:28" s="2" customFormat="1" ht="10.5">
      <c r="B16" s="80"/>
      <c r="C16" s="80"/>
      <c r="D16" s="80"/>
      <c r="E16" s="80"/>
      <c r="F16" s="80"/>
      <c r="G16" s="80"/>
      <c r="H16" s="80"/>
      <c r="I16" s="80"/>
      <c r="J16" s="80"/>
      <c r="K16" s="80"/>
      <c r="L16" s="80"/>
      <c r="M16" s="80"/>
      <c r="N16" s="80"/>
      <c r="O16" s="80"/>
      <c r="P16" s="80"/>
      <c r="Q16" s="80"/>
      <c r="R16" s="80"/>
      <c r="S16" s="80"/>
      <c r="T16" s="80"/>
      <c r="U16" s="80"/>
      <c r="V16" s="80"/>
      <c r="W16" s="80"/>
      <c r="X16" s="80"/>
      <c r="Y16" s="80"/>
      <c r="Z16" s="80"/>
    </row>
    <row r="17" spans="2:26" s="2" customFormat="1" ht="10.5">
      <c r="B17" s="80"/>
      <c r="C17" s="80"/>
      <c r="D17" s="80"/>
      <c r="E17" s="80"/>
      <c r="F17" s="80"/>
      <c r="G17" s="80"/>
      <c r="H17" s="80"/>
      <c r="I17" s="80"/>
      <c r="J17" s="80"/>
      <c r="K17" s="80"/>
      <c r="L17" s="80"/>
      <c r="M17" s="80"/>
      <c r="N17" s="80"/>
      <c r="O17" s="80"/>
      <c r="P17" s="80"/>
      <c r="Q17" s="80"/>
      <c r="R17" s="80"/>
      <c r="S17" s="80"/>
      <c r="T17" s="80"/>
      <c r="U17" s="80"/>
      <c r="V17" s="80"/>
      <c r="W17" s="80"/>
      <c r="X17" s="80"/>
      <c r="Y17" s="80"/>
      <c r="Z17" s="80"/>
    </row>
    <row r="18" spans="2:26" s="2" customFormat="1" ht="10.5">
      <c r="B18" s="80"/>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2:26" ht="11.25"/>
  </sheetData>
  <mergeCells count="5">
    <mergeCell ref="B16:Z16"/>
    <mergeCell ref="B17:Z17"/>
    <mergeCell ref="B18:Z18"/>
    <mergeCell ref="D3:R3"/>
    <mergeCell ref="D6:R6"/>
  </mergeCells>
  <phoneticPr fontId="2"/>
  <printOptions horizontalCentered="1"/>
  <pageMargins left="0.39370078740157483" right="0.19685039370078741" top="0.39370078740157483" bottom="0.39370078740157483" header="0.31496062992125984" footer="0.31496062992125984"/>
  <pageSetup paperSize="9" scale="98" fitToHeight="0"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6"/>
  <sheetViews>
    <sheetView view="pageBreakPreview" zoomScaleNormal="100" zoomScaleSheetLayoutView="100" workbookViewId="0">
      <selection activeCell="K18" sqref="K18"/>
    </sheetView>
  </sheetViews>
  <sheetFormatPr defaultColWidth="3.125" defaultRowHeight="18" customHeight="1"/>
  <cols>
    <col min="1" max="1" width="1.625" style="3" customWidth="1"/>
    <col min="2" max="4" width="3" style="3" customWidth="1"/>
    <col min="5" max="5" width="15.625" style="7" customWidth="1"/>
    <col min="6" max="6" width="3.25" style="7" customWidth="1"/>
    <col min="7" max="7" width="7.625" style="3" customWidth="1"/>
    <col min="8" max="24" width="5.125" style="3" customWidth="1"/>
    <col min="25" max="25" width="7.5" style="3" customWidth="1"/>
    <col min="26" max="26" width="13.875" style="3" customWidth="1"/>
    <col min="27" max="27" width="1.75" style="3" customWidth="1"/>
    <col min="28" max="16384" width="3.125" style="3"/>
  </cols>
  <sheetData>
    <row r="1" spans="2:28" ht="16.5" customHeight="1">
      <c r="B1" s="15"/>
      <c r="C1" s="15"/>
      <c r="D1" s="15"/>
      <c r="E1" s="15"/>
      <c r="F1" s="15"/>
      <c r="G1" s="15"/>
      <c r="H1" s="15"/>
      <c r="I1" s="15"/>
      <c r="J1" s="15"/>
      <c r="K1" s="15"/>
      <c r="L1" s="15"/>
      <c r="M1" s="15"/>
      <c r="N1" s="15"/>
      <c r="O1" s="15"/>
      <c r="P1" s="15"/>
      <c r="Q1" s="15"/>
      <c r="R1" s="24" t="str">
        <f>①地域_総括表!B5</f>
        <v>様似町農業再生協議会</v>
      </c>
      <c r="S1" s="15"/>
      <c r="T1" s="15"/>
      <c r="U1" s="15"/>
      <c r="V1" s="15"/>
      <c r="W1" s="15"/>
    </row>
    <row r="2" spans="2:28" ht="15" customHeight="1" thickBot="1">
      <c r="B2" s="55" t="s">
        <v>50</v>
      </c>
      <c r="C2" s="16"/>
      <c r="D2" s="4"/>
      <c r="E2" s="4"/>
      <c r="F2" s="4"/>
      <c r="G2" s="17"/>
      <c r="H2" s="17"/>
      <c r="I2" s="18"/>
      <c r="J2" s="4"/>
      <c r="AB2" s="11"/>
    </row>
    <row r="3" spans="2:28" ht="77.25" customHeight="1" thickBot="1">
      <c r="D3" s="107" t="s">
        <v>53</v>
      </c>
      <c r="E3" s="108"/>
      <c r="F3" s="108"/>
      <c r="G3" s="108"/>
      <c r="H3" s="108"/>
      <c r="I3" s="108"/>
      <c r="J3" s="108"/>
      <c r="K3" s="108"/>
      <c r="L3" s="108"/>
      <c r="M3" s="108"/>
      <c r="N3" s="108"/>
      <c r="O3" s="108"/>
      <c r="P3" s="108"/>
      <c r="Q3" s="108"/>
      <c r="R3" s="109"/>
      <c r="S3" s="4"/>
      <c r="T3" s="4"/>
      <c r="U3" s="4"/>
      <c r="V3" s="4"/>
      <c r="W3" s="4"/>
      <c r="X3" s="4"/>
      <c r="Y3" s="4"/>
      <c r="Z3" s="4"/>
      <c r="AA3" s="4"/>
      <c r="AB3" s="19"/>
    </row>
    <row r="4" spans="2:28" ht="14.25" customHeight="1">
      <c r="B4" s="15"/>
      <c r="C4" s="56" t="s">
        <v>51</v>
      </c>
      <c r="D4" s="15"/>
      <c r="E4" s="15"/>
      <c r="F4" s="15"/>
      <c r="G4" s="15"/>
      <c r="H4" s="15"/>
      <c r="I4" s="15"/>
      <c r="J4" s="15"/>
      <c r="K4" s="15"/>
      <c r="L4" s="15"/>
      <c r="M4" s="15"/>
      <c r="N4" s="15"/>
      <c r="O4" s="15"/>
      <c r="P4" s="15"/>
      <c r="Q4" s="15"/>
      <c r="R4" s="15"/>
      <c r="S4" s="15"/>
      <c r="T4" s="15"/>
      <c r="U4" s="15"/>
      <c r="V4" s="15"/>
      <c r="W4" s="15"/>
      <c r="Z4" s="11"/>
    </row>
    <row r="5" spans="2:28" ht="12.75" customHeight="1">
      <c r="C5" s="57" t="s">
        <v>52</v>
      </c>
    </row>
    <row r="6" spans="2:28" ht="11.25">
      <c r="B6" s="13"/>
      <c r="C6" s="13"/>
      <c r="D6" s="13"/>
      <c r="E6" s="15"/>
      <c r="F6" s="15"/>
      <c r="G6" s="15"/>
      <c r="H6" s="15"/>
      <c r="I6" s="15"/>
      <c r="J6" s="15"/>
      <c r="K6" s="15"/>
      <c r="L6" s="15"/>
      <c r="M6" s="15"/>
      <c r="N6" s="15"/>
      <c r="O6" s="15"/>
      <c r="P6" s="15"/>
      <c r="Q6" s="15"/>
      <c r="R6" s="15"/>
      <c r="S6" s="15"/>
      <c r="T6" s="15"/>
      <c r="U6" s="15"/>
      <c r="V6" s="15"/>
      <c r="W6" s="15"/>
      <c r="X6" s="15"/>
      <c r="Y6" s="13"/>
      <c r="Z6" s="13"/>
    </row>
    <row r="7" spans="2:28" ht="11.25">
      <c r="E7" s="15"/>
      <c r="F7" s="15"/>
      <c r="G7" s="15"/>
      <c r="H7" s="15"/>
      <c r="I7" s="15"/>
      <c r="J7" s="15"/>
      <c r="K7" s="15"/>
      <c r="L7" s="15"/>
      <c r="M7" s="15"/>
      <c r="N7" s="15"/>
      <c r="O7" s="15"/>
      <c r="P7" s="15"/>
      <c r="Q7" s="15"/>
      <c r="R7" s="15"/>
      <c r="S7" s="15"/>
      <c r="T7" s="15"/>
      <c r="U7" s="15"/>
      <c r="V7" s="15"/>
      <c r="W7" s="15"/>
      <c r="X7" s="15"/>
    </row>
    <row r="8" spans="2:28" ht="11.25">
      <c r="E8" s="15"/>
      <c r="F8" s="15"/>
      <c r="G8" s="15"/>
      <c r="H8" s="15"/>
      <c r="I8" s="15"/>
      <c r="J8" s="15"/>
      <c r="K8" s="15"/>
      <c r="L8" s="15"/>
      <c r="M8" s="15"/>
      <c r="N8" s="15"/>
      <c r="O8" s="15"/>
      <c r="P8" s="15"/>
      <c r="Q8" s="15"/>
      <c r="R8" s="15"/>
      <c r="S8" s="15"/>
      <c r="T8" s="15"/>
      <c r="U8" s="15"/>
      <c r="V8" s="15"/>
      <c r="W8" s="15"/>
      <c r="X8" s="15"/>
    </row>
    <row r="9" spans="2:28" s="2" customFormat="1" ht="10.5">
      <c r="B9" s="26"/>
      <c r="C9" s="26"/>
      <c r="D9" s="26"/>
      <c r="E9" s="26"/>
      <c r="F9" s="26"/>
      <c r="G9" s="26"/>
      <c r="H9" s="26"/>
      <c r="I9" s="26"/>
      <c r="J9" s="26"/>
      <c r="K9" s="26"/>
      <c r="L9" s="26"/>
      <c r="M9" s="26"/>
      <c r="N9" s="26"/>
      <c r="O9" s="26"/>
      <c r="P9" s="26"/>
      <c r="Q9" s="26"/>
      <c r="R9" s="26"/>
      <c r="S9" s="26"/>
      <c r="T9" s="26"/>
      <c r="U9" s="26"/>
      <c r="V9" s="26"/>
      <c r="W9" s="26"/>
      <c r="X9" s="26"/>
      <c r="Y9" s="26"/>
      <c r="Z9" s="26"/>
    </row>
    <row r="10" spans="2:28" s="2" customFormat="1" ht="10.5">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2:28" s="2" customFormat="1" ht="10.5">
      <c r="B11" s="12"/>
      <c r="C11" s="12"/>
      <c r="D11" s="54"/>
      <c r="E11" s="54"/>
      <c r="F11" s="54"/>
      <c r="G11" s="54"/>
      <c r="H11" s="54"/>
      <c r="I11" s="54"/>
      <c r="J11" s="54"/>
      <c r="K11" s="54"/>
      <c r="L11" s="54"/>
      <c r="M11" s="54"/>
      <c r="N11" s="54"/>
      <c r="O11" s="54"/>
      <c r="P11" s="54"/>
      <c r="Q11" s="54"/>
      <c r="R11" s="54"/>
      <c r="S11" s="54"/>
      <c r="T11" s="54"/>
      <c r="U11" s="54"/>
      <c r="V11" s="54"/>
      <c r="W11" s="54"/>
      <c r="X11" s="54"/>
      <c r="Y11" s="54"/>
      <c r="Z11" s="54"/>
    </row>
    <row r="12" spans="2:28" s="2" customFormat="1" ht="10.5">
      <c r="B12" s="54"/>
      <c r="C12" s="54"/>
      <c r="D12" s="12"/>
      <c r="E12" s="54"/>
      <c r="F12" s="54"/>
      <c r="G12" s="54"/>
      <c r="H12" s="54"/>
      <c r="I12" s="54"/>
      <c r="J12" s="54"/>
      <c r="K12" s="54"/>
      <c r="L12" s="54"/>
      <c r="M12" s="54"/>
      <c r="N12" s="54"/>
      <c r="O12" s="54"/>
      <c r="P12" s="54"/>
      <c r="Q12" s="54"/>
      <c r="R12" s="54"/>
      <c r="S12" s="54"/>
      <c r="T12" s="54"/>
      <c r="U12" s="54"/>
      <c r="V12" s="54"/>
      <c r="W12" s="54"/>
      <c r="X12" s="54"/>
      <c r="Y12" s="54"/>
      <c r="Z12" s="54"/>
    </row>
    <row r="13" spans="2:28" s="2" customFormat="1" ht="10.5">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2:28" s="2" customFormat="1" ht="10.5">
      <c r="B14" s="80"/>
      <c r="C14" s="80"/>
      <c r="D14" s="80"/>
      <c r="E14" s="80"/>
      <c r="F14" s="80"/>
      <c r="G14" s="80"/>
      <c r="H14" s="80"/>
      <c r="I14" s="80"/>
      <c r="J14" s="80"/>
      <c r="K14" s="80"/>
      <c r="L14" s="80"/>
      <c r="M14" s="80"/>
      <c r="N14" s="80"/>
      <c r="O14" s="80"/>
      <c r="P14" s="80"/>
      <c r="Q14" s="80"/>
      <c r="R14" s="80"/>
      <c r="S14" s="80"/>
      <c r="T14" s="80"/>
      <c r="U14" s="80"/>
      <c r="V14" s="80"/>
      <c r="W14" s="80"/>
      <c r="X14" s="80"/>
      <c r="Y14" s="80"/>
      <c r="Z14" s="80"/>
    </row>
    <row r="15" spans="2:28" s="2" customFormat="1" ht="10.5">
      <c r="B15" s="80"/>
      <c r="C15" s="80"/>
      <c r="D15" s="80"/>
      <c r="E15" s="80"/>
      <c r="F15" s="80"/>
      <c r="G15" s="80"/>
      <c r="H15" s="80"/>
      <c r="I15" s="80"/>
      <c r="J15" s="80"/>
      <c r="K15" s="80"/>
      <c r="L15" s="80"/>
      <c r="M15" s="80"/>
      <c r="N15" s="80"/>
      <c r="O15" s="80"/>
      <c r="P15" s="80"/>
      <c r="Q15" s="80"/>
      <c r="R15" s="80"/>
      <c r="S15" s="80"/>
      <c r="T15" s="80"/>
      <c r="U15" s="80"/>
      <c r="V15" s="80"/>
      <c r="W15" s="80"/>
      <c r="X15" s="80"/>
      <c r="Y15" s="80"/>
      <c r="Z15" s="80"/>
    </row>
    <row r="16" spans="2:28" ht="11.25"/>
  </sheetData>
  <mergeCells count="4">
    <mergeCell ref="D3:R3"/>
    <mergeCell ref="B13:Z13"/>
    <mergeCell ref="B14:Z14"/>
    <mergeCell ref="B15:Z15"/>
  </mergeCells>
  <phoneticPr fontId="2"/>
  <printOptions horizontalCentered="1"/>
  <pageMargins left="0.39370078740157483" right="0.19685039370078741" top="0.39370078740157483" bottom="0.39370078740157483" header="0.31496062992125984" footer="0.31496062992125984"/>
  <pageSetup paperSize="9" scale="98" fitToHeight="0" orientation="landscape"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BC07A6C483DDF49AE17A1F650A4A158" ma:contentTypeVersion="" ma:contentTypeDescription="新しいドキュメントを作成します。" ma:contentTypeScope="" ma:versionID="33bdb8edd8f491c3d9f2f475e35843ca">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56B9D2-15DC-403E-999B-1DDED77F8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D36648E-41B1-4113-9F92-9B56C11D7C55}">
  <ds:schemaRefs>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848D9C05-5931-48BE-B39F-BDDC1C4CC0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①地域_総括表</vt:lpstr>
      <vt:lpstr>②活用方法</vt:lpstr>
      <vt:lpstr>③調整方法</vt:lpstr>
      <vt:lpstr>③調整方法 </vt:lpstr>
      <vt:lpstr>①地域_総括表!Print_Area</vt:lpstr>
      <vt:lpstr>②活用方法!Print_Area</vt:lpstr>
      <vt:lpstr>③調整方法!Print_Area</vt:lpstr>
      <vt:lpstr>'③調整方法 '!Print_Area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様似町役場</cp:lastModifiedBy>
  <cp:lastPrinted>2019-07-08T04:24:25Z</cp:lastPrinted>
  <dcterms:created xsi:type="dcterms:W3CDTF">2013-10-22T05:28:03Z</dcterms:created>
  <dcterms:modified xsi:type="dcterms:W3CDTF">2019-08-05T08:25:35Z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0x010100CBC07A6C483DDF49AE17A1F650A4A158</vt:lpwstr>
  </property>
</Properties>
</file>