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6.102.144\share\様似町_産業課\20_林務係\005林道関係\令和5年度　様似パンケ線ほか2路線　橋梁点検診断\町ホームページ掲載用\"/>
    </mc:Choice>
  </mc:AlternateContent>
  <xr:revisionPtr revIDLastSave="0" documentId="13_ncr:1_{5341219B-EC89-4532-92B9-BE1B40D1F8BE}" xr6:coauthVersionLast="45" xr6:coauthVersionMax="45" xr10:uidLastSave="{00000000-0000-0000-0000-000000000000}"/>
  <bookViews>
    <workbookView xWindow="-108" yWindow="-108" windowWidth="23256" windowHeight="12720" xr2:uid="{051820F0-D07E-4C4D-92B6-E2F26016E12E}"/>
  </bookViews>
  <sheets>
    <sheet name="一覧表（橋梁）" sheetId="1" r:id="rId1"/>
  </sheets>
  <externalReferences>
    <externalReference r:id="rId2"/>
  </externalReferences>
  <definedNames>
    <definedName name="_xlnm.Print_Area" localSheetId="0">'一覧表（橋梁）'!$A$1:$AS$48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K25" i="1" l="1"/>
  <c r="AF25" i="1"/>
  <c r="AD25" i="1"/>
  <c r="AC25" i="1"/>
  <c r="AB25" i="1"/>
  <c r="AA25" i="1"/>
  <c r="Z25" i="1"/>
  <c r="Y25" i="1"/>
  <c r="T25" i="1"/>
  <c r="L25" i="1"/>
  <c r="J25" i="1"/>
  <c r="E25" i="1"/>
  <c r="D25" i="1"/>
  <c r="AK24" i="1"/>
  <c r="AF24" i="1"/>
  <c r="AD24" i="1"/>
  <c r="AC24" i="1"/>
  <c r="AB24" i="1"/>
  <c r="AA24" i="1"/>
  <c r="Z24" i="1"/>
  <c r="Y24" i="1"/>
  <c r="T24" i="1"/>
  <c r="L24" i="1"/>
  <c r="J24" i="1"/>
  <c r="E24" i="1"/>
  <c r="D24" i="1"/>
  <c r="AK23" i="1"/>
  <c r="AJ23" i="1"/>
  <c r="AI23" i="1"/>
  <c r="AH23" i="1"/>
  <c r="AF23" i="1"/>
  <c r="AD23" i="1"/>
  <c r="AC23" i="1"/>
  <c r="AB23" i="1"/>
  <c r="AA23" i="1"/>
  <c r="Z23" i="1"/>
  <c r="Y23" i="1"/>
  <c r="T23" i="1"/>
  <c r="L23" i="1"/>
  <c r="J23" i="1"/>
  <c r="E23" i="1"/>
  <c r="D23" i="1"/>
  <c r="AK22" i="1"/>
  <c r="AF22" i="1"/>
  <c r="AD22" i="1"/>
  <c r="AC22" i="1"/>
  <c r="AB22" i="1"/>
  <c r="AA22" i="1"/>
  <c r="Z22" i="1"/>
  <c r="Y22" i="1"/>
  <c r="T22" i="1"/>
  <c r="L22" i="1"/>
  <c r="J22" i="1"/>
  <c r="E22" i="1"/>
  <c r="D22" i="1"/>
  <c r="AK21" i="1"/>
  <c r="AF21" i="1"/>
  <c r="AD21" i="1"/>
  <c r="AC21" i="1"/>
  <c r="AB21" i="1"/>
  <c r="AA21" i="1"/>
  <c r="Z21" i="1"/>
  <c r="Y21" i="1"/>
  <c r="T21" i="1"/>
  <c r="L21" i="1"/>
  <c r="J21" i="1"/>
  <c r="E21" i="1"/>
  <c r="D21" i="1"/>
  <c r="AK20" i="1"/>
  <c r="AF20" i="1"/>
  <c r="AD20" i="1"/>
  <c r="AC20" i="1"/>
  <c r="AB20" i="1"/>
  <c r="AA20" i="1"/>
  <c r="Z20" i="1"/>
  <c r="Y20" i="1"/>
  <c r="T20" i="1"/>
  <c r="L20" i="1"/>
  <c r="J20" i="1"/>
  <c r="E20" i="1"/>
  <c r="D20" i="1"/>
  <c r="AK19" i="1"/>
  <c r="AF19" i="1"/>
  <c r="AD19" i="1"/>
  <c r="AC19" i="1"/>
  <c r="AB19" i="1"/>
  <c r="AA19" i="1"/>
  <c r="Z19" i="1"/>
  <c r="Y19" i="1"/>
  <c r="T19" i="1"/>
  <c r="L19" i="1"/>
  <c r="J19" i="1"/>
  <c r="E19" i="1"/>
  <c r="D19" i="1"/>
  <c r="AK18" i="1"/>
  <c r="AF18" i="1"/>
  <c r="AD18" i="1"/>
  <c r="AC18" i="1"/>
  <c r="AB18" i="1"/>
  <c r="AA18" i="1"/>
  <c r="Z18" i="1"/>
  <c r="Y18" i="1"/>
  <c r="T18" i="1"/>
  <c r="L18" i="1"/>
  <c r="J18" i="1"/>
  <c r="E18" i="1"/>
  <c r="D18" i="1"/>
  <c r="AK17" i="1"/>
  <c r="AF17" i="1"/>
  <c r="AD17" i="1"/>
  <c r="AC17" i="1"/>
  <c r="AB17" i="1"/>
  <c r="AA17" i="1"/>
  <c r="Z17" i="1"/>
  <c r="Y17" i="1"/>
  <c r="T17" i="1"/>
  <c r="L17" i="1"/>
  <c r="J17" i="1"/>
  <c r="E17" i="1"/>
  <c r="D17" i="1"/>
  <c r="AK16" i="1"/>
  <c r="AF16" i="1"/>
  <c r="AD16" i="1"/>
  <c r="AC16" i="1"/>
  <c r="AB16" i="1"/>
  <c r="AA16" i="1"/>
  <c r="Z16" i="1"/>
  <c r="Y16" i="1"/>
  <c r="T16" i="1"/>
  <c r="L16" i="1"/>
  <c r="J16" i="1"/>
  <c r="E16" i="1"/>
  <c r="D16" i="1"/>
  <c r="AK15" i="1"/>
  <c r="AF15" i="1"/>
  <c r="AD15" i="1"/>
  <c r="AC15" i="1"/>
  <c r="AB15" i="1"/>
  <c r="AA15" i="1"/>
  <c r="Z15" i="1"/>
  <c r="Y15" i="1"/>
  <c r="T15" i="1"/>
  <c r="L15" i="1"/>
  <c r="J15" i="1"/>
  <c r="E15" i="1"/>
  <c r="D15" i="1"/>
  <c r="AK14" i="1"/>
  <c r="AF14" i="1"/>
  <c r="AD14" i="1"/>
  <c r="AC14" i="1"/>
  <c r="AB14" i="1"/>
  <c r="AA14" i="1"/>
  <c r="Z14" i="1"/>
  <c r="Y14" i="1"/>
  <c r="T14" i="1"/>
  <c r="L14" i="1"/>
  <c r="J14" i="1"/>
  <c r="E14" i="1"/>
  <c r="D14" i="1"/>
  <c r="AK13" i="1"/>
  <c r="AF13" i="1"/>
  <c r="AD13" i="1"/>
  <c r="AC13" i="1"/>
  <c r="AB13" i="1"/>
  <c r="AA13" i="1"/>
  <c r="Z13" i="1"/>
  <c r="Y13" i="1"/>
  <c r="T13" i="1"/>
  <c r="L13" i="1"/>
  <c r="J13" i="1"/>
  <c r="E13" i="1"/>
  <c r="D13" i="1"/>
  <c r="AK12" i="1"/>
  <c r="AF12" i="1"/>
  <c r="AD12" i="1"/>
  <c r="AC12" i="1"/>
  <c r="AB12" i="1"/>
  <c r="AA12" i="1"/>
  <c r="Z12" i="1"/>
  <c r="Y12" i="1"/>
  <c r="T12" i="1"/>
  <c r="L12" i="1"/>
  <c r="J12" i="1"/>
  <c r="E12" i="1"/>
  <c r="D12" i="1"/>
</calcChain>
</file>

<file path=xl/sharedStrings.xml><?xml version="1.0" encoding="utf-8"?>
<sst xmlns="http://schemas.openxmlformats.org/spreadsheetml/2006/main" count="334" uniqueCount="123">
  <si>
    <t>別添の別紙（一覧表）</t>
    <rPh sb="0" eb="2">
      <t>ベッテン</t>
    </rPh>
    <rPh sb="3" eb="5">
      <t>ベッシ</t>
    </rPh>
    <rPh sb="6" eb="9">
      <t>イチランヒョウ</t>
    </rPh>
    <phoneticPr fontId="3"/>
  </si>
  <si>
    <t>個別施設計画一覧表（橋梁）</t>
    <rPh sb="0" eb="2">
      <t>コベツ</t>
    </rPh>
    <rPh sb="2" eb="4">
      <t>シセツ</t>
    </rPh>
    <rPh sb="4" eb="6">
      <t>ケイカク</t>
    </rPh>
    <rPh sb="6" eb="8">
      <t>イチラン</t>
    </rPh>
    <rPh sb="8" eb="9">
      <t>ヒョウ</t>
    </rPh>
    <rPh sb="10" eb="12">
      <t>キョウリョウ</t>
    </rPh>
    <phoneticPr fontId="3"/>
  </si>
  <si>
    <t>【更新年月日：令和5年11月30日】</t>
    <rPh sb="1" eb="3">
      <t>コウシン</t>
    </rPh>
    <rPh sb="3" eb="6">
      <t>ネンガッピ</t>
    </rPh>
    <rPh sb="7" eb="8">
      <t>レイ</t>
    </rPh>
    <rPh sb="8" eb="9">
      <t>ワ</t>
    </rPh>
    <rPh sb="10" eb="11">
      <t>ネン</t>
    </rPh>
    <rPh sb="13" eb="14">
      <t>ガツ</t>
    </rPh>
    <rPh sb="16" eb="17">
      <t>ニチ</t>
    </rPh>
    <phoneticPr fontId="3"/>
  </si>
  <si>
    <t>番号</t>
    <rPh sb="0" eb="2">
      <t>バンゴウ</t>
    </rPh>
    <phoneticPr fontId="3"/>
  </si>
  <si>
    <t>優先度</t>
    <rPh sb="0" eb="2">
      <t>ユウセン</t>
    </rPh>
    <rPh sb="2" eb="3">
      <t>ド</t>
    </rPh>
    <phoneticPr fontId="3"/>
  </si>
  <si>
    <t>個別施設
整理番号</t>
    <rPh sb="0" eb="2">
      <t>コベツ</t>
    </rPh>
    <rPh sb="2" eb="4">
      <t>シセツ</t>
    </rPh>
    <rPh sb="5" eb="7">
      <t>セイリ</t>
    </rPh>
    <rPh sb="7" eb="9">
      <t>バンゴウ</t>
    </rPh>
    <phoneticPr fontId="3"/>
  </si>
  <si>
    <t>林道台帳
索引番号</t>
    <rPh sb="0" eb="2">
      <t>リンドウ</t>
    </rPh>
    <rPh sb="2" eb="4">
      <t>ダイチョウ</t>
    </rPh>
    <phoneticPr fontId="3"/>
  </si>
  <si>
    <t>路線名</t>
    <rPh sb="0" eb="3">
      <t>ロセンメイ</t>
    </rPh>
    <phoneticPr fontId="3"/>
  </si>
  <si>
    <t>林道種類
及び区分</t>
    <rPh sb="0" eb="2">
      <t>リンドウ</t>
    </rPh>
    <rPh sb="2" eb="4">
      <t>シュルイ</t>
    </rPh>
    <rPh sb="5" eb="6">
      <t>オヨ</t>
    </rPh>
    <rPh sb="7" eb="9">
      <t>クブン</t>
    </rPh>
    <phoneticPr fontId="3"/>
  </si>
  <si>
    <t>橋梁名</t>
    <rPh sb="0" eb="2">
      <t>キョウリョウ</t>
    </rPh>
    <rPh sb="2" eb="3">
      <t>メイ</t>
    </rPh>
    <phoneticPr fontId="3"/>
  </si>
  <si>
    <t>所在地</t>
    <rPh sb="0" eb="3">
      <t>ショザイチ</t>
    </rPh>
    <phoneticPr fontId="3"/>
  </si>
  <si>
    <t>起点からの距離</t>
    <rPh sb="0" eb="2">
      <t>キテン</t>
    </rPh>
    <rPh sb="5" eb="7">
      <t>キョリ</t>
    </rPh>
    <phoneticPr fontId="3"/>
  </si>
  <si>
    <t>建設
年度</t>
    <rPh sb="0" eb="2">
      <t>ケンセツ</t>
    </rPh>
    <rPh sb="3" eb="5">
      <t>ネンド</t>
    </rPh>
    <phoneticPr fontId="3"/>
  </si>
  <si>
    <t>供用
年数</t>
    <rPh sb="0" eb="2">
      <t>キョウヨウ</t>
    </rPh>
    <rPh sb="3" eb="5">
      <t>ネンスウ</t>
    </rPh>
    <phoneticPr fontId="3"/>
  </si>
  <si>
    <t>種別</t>
    <rPh sb="0" eb="2">
      <t>シュベツ</t>
    </rPh>
    <phoneticPr fontId="3"/>
  </si>
  <si>
    <t>型式</t>
    <rPh sb="0" eb="2">
      <t>カタシキ</t>
    </rPh>
    <phoneticPr fontId="3"/>
  </si>
  <si>
    <t>道路橋
示方書</t>
    <rPh sb="0" eb="3">
      <t>ドウロキョウ</t>
    </rPh>
    <rPh sb="4" eb="7">
      <t>シホウショ</t>
    </rPh>
    <phoneticPr fontId="3"/>
  </si>
  <si>
    <t>橋格
（設計荷重）</t>
    <rPh sb="0" eb="1">
      <t>キョウ</t>
    </rPh>
    <rPh sb="1" eb="2">
      <t>カク</t>
    </rPh>
    <rPh sb="4" eb="6">
      <t>セッケイ</t>
    </rPh>
    <rPh sb="6" eb="8">
      <t>カジュウ</t>
    </rPh>
    <phoneticPr fontId="3"/>
  </si>
  <si>
    <t>橋下
条件</t>
    <rPh sb="0" eb="1">
      <t>キョウ</t>
    </rPh>
    <rPh sb="1" eb="2">
      <t>シタ</t>
    </rPh>
    <rPh sb="3" eb="5">
      <t>ジョウケン</t>
    </rPh>
    <phoneticPr fontId="3"/>
  </si>
  <si>
    <t>橋長
（m）</t>
    <rPh sb="0" eb="2">
      <t>キョウチョウ</t>
    </rPh>
    <phoneticPr fontId="3"/>
  </si>
  <si>
    <t>幅員
（m）</t>
    <rPh sb="0" eb="2">
      <t>フクイン</t>
    </rPh>
    <phoneticPr fontId="3"/>
  </si>
  <si>
    <t>上部工型式</t>
    <rPh sb="0" eb="3">
      <t>ジョウブコウ</t>
    </rPh>
    <rPh sb="3" eb="5">
      <t>カタシキ</t>
    </rPh>
    <phoneticPr fontId="3"/>
  </si>
  <si>
    <t>橋台工型式</t>
    <rPh sb="0" eb="2">
      <t>ハシダイ</t>
    </rPh>
    <rPh sb="2" eb="3">
      <t>コウ</t>
    </rPh>
    <rPh sb="3" eb="5">
      <t>カタシキ</t>
    </rPh>
    <phoneticPr fontId="3"/>
  </si>
  <si>
    <t>橋脚工型式</t>
    <rPh sb="0" eb="2">
      <t>キョウキャク</t>
    </rPh>
    <rPh sb="2" eb="3">
      <t>コウ</t>
    </rPh>
    <rPh sb="3" eb="5">
      <t>カタシキ</t>
    </rPh>
    <phoneticPr fontId="3"/>
  </si>
  <si>
    <t>海岸からの距離
（km）</t>
    <rPh sb="0" eb="2">
      <t>カイガン</t>
    </rPh>
    <rPh sb="5" eb="7">
      <t>キョリ</t>
    </rPh>
    <phoneticPr fontId="3"/>
  </si>
  <si>
    <t>林道管理区分</t>
    <rPh sb="0" eb="2">
      <t>リンドウ</t>
    </rPh>
    <rPh sb="2" eb="4">
      <t>カンリ</t>
    </rPh>
    <rPh sb="4" eb="6">
      <t>クブン</t>
    </rPh>
    <phoneticPr fontId="3"/>
  </si>
  <si>
    <t>施業計画</t>
    <rPh sb="0" eb="2">
      <t>セギョウ</t>
    </rPh>
    <rPh sb="2" eb="4">
      <t>ケイカク</t>
    </rPh>
    <phoneticPr fontId="3"/>
  </si>
  <si>
    <t>施設の現況</t>
    <rPh sb="0" eb="2">
      <t>シセツ</t>
    </rPh>
    <rPh sb="3" eb="5">
      <t>ゲンキョウ</t>
    </rPh>
    <phoneticPr fontId="3"/>
  </si>
  <si>
    <t>計画内容</t>
    <rPh sb="0" eb="2">
      <t>ケイカク</t>
    </rPh>
    <rPh sb="2" eb="4">
      <t>ナイヨウ</t>
    </rPh>
    <phoneticPr fontId="3"/>
  </si>
  <si>
    <t>優先度</t>
    <rPh sb="0" eb="3">
      <t>ユウセンド</t>
    </rPh>
    <phoneticPr fontId="3"/>
  </si>
  <si>
    <t>措置記録</t>
    <rPh sb="0" eb="2">
      <t>ソチ</t>
    </rPh>
    <rPh sb="2" eb="4">
      <t>キロク</t>
    </rPh>
    <phoneticPr fontId="3"/>
  </si>
  <si>
    <t>備考</t>
    <rPh sb="0" eb="2">
      <t>ビコウ</t>
    </rPh>
    <phoneticPr fontId="3"/>
  </si>
  <si>
    <t>主伐・間伐</t>
    <rPh sb="0" eb="1">
      <t>シュ</t>
    </rPh>
    <rPh sb="1" eb="2">
      <t>バツ</t>
    </rPh>
    <rPh sb="3" eb="5">
      <t>カンバツ</t>
    </rPh>
    <phoneticPr fontId="3"/>
  </si>
  <si>
    <t>その他の施業</t>
    <rPh sb="2" eb="3">
      <t>タ</t>
    </rPh>
    <rPh sb="4" eb="6">
      <t>セギョウ</t>
    </rPh>
    <phoneticPr fontId="3"/>
  </si>
  <si>
    <t>点検実施
年月日</t>
    <rPh sb="0" eb="2">
      <t>テンケン</t>
    </rPh>
    <rPh sb="2" eb="4">
      <t>ジッシ</t>
    </rPh>
    <rPh sb="5" eb="8">
      <t>ネンガッピ</t>
    </rPh>
    <phoneticPr fontId="3"/>
  </si>
  <si>
    <t>判定区分</t>
    <rPh sb="0" eb="2">
      <t>ハンテイ</t>
    </rPh>
    <rPh sb="2" eb="4">
      <t>クブン</t>
    </rPh>
    <phoneticPr fontId="3"/>
  </si>
  <si>
    <t>所見等</t>
    <rPh sb="0" eb="2">
      <t>ショケン</t>
    </rPh>
    <rPh sb="2" eb="3">
      <t>トウ</t>
    </rPh>
    <phoneticPr fontId="3"/>
  </si>
  <si>
    <t>計画期間</t>
    <rPh sb="0" eb="2">
      <t>ケイカク</t>
    </rPh>
    <rPh sb="2" eb="4">
      <t>キカン</t>
    </rPh>
    <phoneticPr fontId="3"/>
  </si>
  <si>
    <t>内容</t>
    <rPh sb="0" eb="2">
      <t>ナイヨウ</t>
    </rPh>
    <phoneticPr fontId="3"/>
  </si>
  <si>
    <t>実施
予定時期</t>
    <rPh sb="0" eb="2">
      <t>ジッシ</t>
    </rPh>
    <rPh sb="3" eb="5">
      <t>ヨテイ</t>
    </rPh>
    <rPh sb="5" eb="7">
      <t>ジキ</t>
    </rPh>
    <phoneticPr fontId="3"/>
  </si>
  <si>
    <t>対策費用
（概算：百万円）</t>
    <rPh sb="0" eb="2">
      <t>タイサク</t>
    </rPh>
    <rPh sb="2" eb="4">
      <t>ヒヨウ</t>
    </rPh>
    <rPh sb="6" eb="8">
      <t>ガイサン</t>
    </rPh>
    <rPh sb="9" eb="10">
      <t>ヒャク</t>
    </rPh>
    <rPh sb="10" eb="12">
      <t>マンエン</t>
    </rPh>
    <phoneticPr fontId="3"/>
  </si>
  <si>
    <t>実施
年月日</t>
    <rPh sb="0" eb="2">
      <t>ジッシ</t>
    </rPh>
    <rPh sb="3" eb="6">
      <t>ネンガッピ</t>
    </rPh>
    <phoneticPr fontId="3"/>
  </si>
  <si>
    <t>対策費用
（百万円）</t>
    <rPh sb="0" eb="2">
      <t>タイサク</t>
    </rPh>
    <rPh sb="2" eb="4">
      <t>ヒヨウ</t>
    </rPh>
    <rPh sb="6" eb="7">
      <t>ヒャク</t>
    </rPh>
    <rPh sb="7" eb="9">
      <t>マンエン</t>
    </rPh>
    <phoneticPr fontId="3"/>
  </si>
  <si>
    <t>再判定実施
年月日</t>
    <rPh sb="0" eb="3">
      <t>サイハンテイ</t>
    </rPh>
    <rPh sb="3" eb="5">
      <t>ジッシ</t>
    </rPh>
    <rPh sb="6" eb="9">
      <t>ネンガッピ</t>
    </rPh>
    <phoneticPr fontId="3"/>
  </si>
  <si>
    <t>再判定区分</t>
    <rPh sb="0" eb="3">
      <t>サイハンテイ</t>
    </rPh>
    <rPh sb="3" eb="5">
      <t>クブン</t>
    </rPh>
    <phoneticPr fontId="3"/>
  </si>
  <si>
    <t>年度</t>
    <rPh sb="0" eb="2">
      <t>ネンド</t>
    </rPh>
    <phoneticPr fontId="3"/>
  </si>
  <si>
    <t>面積(ha)</t>
    <rPh sb="0" eb="2">
      <t>メンセキ</t>
    </rPh>
    <phoneticPr fontId="3"/>
  </si>
  <si>
    <t>分類</t>
    <rPh sb="0" eb="2">
      <t>ブンルイ</t>
    </rPh>
    <phoneticPr fontId="3"/>
  </si>
  <si>
    <t>概要（数量）</t>
    <rPh sb="0" eb="2">
      <t>ガイヨウ</t>
    </rPh>
    <rPh sb="3" eb="5">
      <t>スウリョウ</t>
    </rPh>
    <phoneticPr fontId="3"/>
  </si>
  <si>
    <t>④</t>
    <phoneticPr fontId="3"/>
  </si>
  <si>
    <t>松岡奥新富線</t>
  </si>
  <si>
    <t>普通、自動車道2級</t>
  </si>
  <si>
    <t>鶯橋</t>
  </si>
  <si>
    <t>様似町字新富</t>
  </si>
  <si>
    <t>コンクリート橋</t>
  </si>
  <si>
    <t>PC桁</t>
  </si>
  <si>
    <t>昭和55年</t>
    <rPh sb="0" eb="2">
      <t>ショウワ</t>
    </rPh>
    <rPh sb="4" eb="5">
      <t>ネン</t>
    </rPh>
    <phoneticPr fontId="3"/>
  </si>
  <si>
    <t>河川</t>
    <rPh sb="0" eb="2">
      <t>カセン</t>
    </rPh>
    <phoneticPr fontId="3"/>
  </si>
  <si>
    <t>11.4m</t>
    <phoneticPr fontId="3"/>
  </si>
  <si>
    <t>5.0m(4.0m)</t>
    <phoneticPr fontId="3"/>
  </si>
  <si>
    <t>重力式橋台</t>
    <rPh sb="0" eb="2">
      <t>ジュウリョク</t>
    </rPh>
    <rPh sb="2" eb="3">
      <t>シキ</t>
    </rPh>
    <rPh sb="3" eb="5">
      <t>キョウダイ</t>
    </rPh>
    <phoneticPr fontId="3"/>
  </si>
  <si>
    <t>－</t>
    <phoneticPr fontId="3"/>
  </si>
  <si>
    <t>－</t>
  </si>
  <si>
    <t>森林管理道(開放)</t>
  </si>
  <si>
    <t>床版の遊離石灰</t>
    <rPh sb="0" eb="2">
      <t>ショウバン</t>
    </rPh>
    <rPh sb="3" eb="7">
      <t>ユウリセッカイ</t>
    </rPh>
    <phoneticPr fontId="3"/>
  </si>
  <si>
    <t>点検</t>
    <rPh sb="0" eb="2">
      <t>テンケン</t>
    </rPh>
    <phoneticPr fontId="3"/>
  </si>
  <si>
    <t>定期点検</t>
    <rPh sb="0" eb="2">
      <t>テイキ</t>
    </rPh>
    <rPh sb="2" eb="4">
      <t>テンケン</t>
    </rPh>
    <phoneticPr fontId="3"/>
  </si>
  <si>
    <t>令和10年</t>
    <rPh sb="0" eb="2">
      <t>レイワ</t>
    </rPh>
    <rPh sb="4" eb="5">
      <t>ネン</t>
    </rPh>
    <phoneticPr fontId="3"/>
  </si>
  <si>
    <t>③</t>
    <phoneticPr fontId="3"/>
  </si>
  <si>
    <t>様似パンケ線</t>
    <rPh sb="0" eb="2">
      <t>サマニ</t>
    </rPh>
    <rPh sb="5" eb="6">
      <t>セン</t>
    </rPh>
    <phoneticPr fontId="3"/>
  </si>
  <si>
    <t>白樺橋</t>
  </si>
  <si>
    <t>様似町字大泉</t>
    <rPh sb="4" eb="6">
      <t>オオイズミ</t>
    </rPh>
    <phoneticPr fontId="3"/>
  </si>
  <si>
    <t>鋼橋</t>
    <rPh sb="0" eb="2">
      <t>コウキョウ</t>
    </rPh>
    <phoneticPr fontId="3"/>
  </si>
  <si>
    <t>Ｉ桁</t>
    <phoneticPr fontId="3"/>
  </si>
  <si>
    <t>昭和47年</t>
    <rPh sb="0" eb="2">
      <t>ショウワ</t>
    </rPh>
    <rPh sb="4" eb="5">
      <t>ネン</t>
    </rPh>
    <phoneticPr fontId="3"/>
  </si>
  <si>
    <t>TL-20(S31)</t>
    <phoneticPr fontId="3"/>
  </si>
  <si>
    <t>31.55m</t>
    <phoneticPr fontId="3"/>
  </si>
  <si>
    <t>その他
逆T式橋台</t>
    <rPh sb="2" eb="3">
      <t>タ</t>
    </rPh>
    <phoneticPr fontId="3"/>
  </si>
  <si>
    <t>基礎の洗掘</t>
    <rPh sb="0" eb="2">
      <t>キソ</t>
    </rPh>
    <rPh sb="3" eb="5">
      <t>センクツ</t>
    </rPh>
    <phoneticPr fontId="3"/>
  </si>
  <si>
    <t>パンケ２号橋</t>
  </si>
  <si>
    <t>H形鋼</t>
    <phoneticPr fontId="3"/>
  </si>
  <si>
    <t>23.5ｍ</t>
    <phoneticPr fontId="3"/>
  </si>
  <si>
    <t>主桁の腐食</t>
    <rPh sb="0" eb="2">
      <t>シュゲタ</t>
    </rPh>
    <rPh sb="3" eb="5">
      <t>フショク</t>
    </rPh>
    <phoneticPr fontId="3"/>
  </si>
  <si>
    <t>パンケ３号橋</t>
  </si>
  <si>
    <t>19.5ｍ</t>
    <phoneticPr fontId="3"/>
  </si>
  <si>
    <t>望岳橋</t>
  </si>
  <si>
    <t>25.5ｍ</t>
    <phoneticPr fontId="3"/>
  </si>
  <si>
    <t>紅橋</t>
  </si>
  <si>
    <t>逆T式橋台</t>
  </si>
  <si>
    <t>鹿鳴橋</t>
  </si>
  <si>
    <t>15.5m</t>
    <phoneticPr fontId="3"/>
  </si>
  <si>
    <t>一位橋</t>
  </si>
  <si>
    <t>18.6ｍ</t>
    <phoneticPr fontId="3"/>
  </si>
  <si>
    <t>支承の機能障害</t>
    <rPh sb="0" eb="2">
      <t>シショウ</t>
    </rPh>
    <rPh sb="3" eb="5">
      <t>キノウ</t>
    </rPh>
    <rPh sb="5" eb="7">
      <t>ショウガイ</t>
    </rPh>
    <phoneticPr fontId="3"/>
  </si>
  <si>
    <t>末廣橋</t>
  </si>
  <si>
    <t>20.6ｍ</t>
    <phoneticPr fontId="3"/>
  </si>
  <si>
    <t>山形橋</t>
  </si>
  <si>
    <t>平成2年</t>
  </si>
  <si>
    <t>　</t>
  </si>
  <si>
    <t>河川</t>
  </si>
  <si>
    <t>14.6m</t>
  </si>
  <si>
    <t>5.2m(4.0m)</t>
  </si>
  <si>
    <t>逆T式橋台</t>
    <phoneticPr fontId="3"/>
  </si>
  <si>
    <t>排水装置の腐食</t>
    <rPh sb="0" eb="4">
      <t>ハイスイソウチ</t>
    </rPh>
    <rPh sb="5" eb="7">
      <t>フショク</t>
    </rPh>
    <phoneticPr fontId="3"/>
  </si>
  <si>
    <t>定期点検</t>
  </si>
  <si>
    <t>ランク外</t>
    <rPh sb="3" eb="4">
      <t>ガイ</t>
    </rPh>
    <phoneticPr fontId="3"/>
  </si>
  <si>
    <t>新栄橋</t>
  </si>
  <si>
    <t>10.6m</t>
    <phoneticPr fontId="3"/>
  </si>
  <si>
    <t>伸縮装置の漏水</t>
    <rPh sb="0" eb="4">
      <t>シンシュクソウチ</t>
    </rPh>
    <rPh sb="5" eb="7">
      <t>ロウスイ</t>
    </rPh>
    <phoneticPr fontId="3"/>
  </si>
  <si>
    <t>第四号橋</t>
  </si>
  <si>
    <t>昭和39年</t>
    <rPh sb="0" eb="2">
      <t>ショウワ</t>
    </rPh>
    <rPh sb="4" eb="5">
      <t>ネン</t>
    </rPh>
    <phoneticPr fontId="3"/>
  </si>
  <si>
    <t>TL-14(S31)</t>
    <phoneticPr fontId="3"/>
  </si>
  <si>
    <t>13.5ｍ</t>
    <phoneticPr fontId="3"/>
  </si>
  <si>
    <t>4.6m(3.6m)</t>
    <phoneticPr fontId="3"/>
  </si>
  <si>
    <t>設計</t>
    <rPh sb="0" eb="2">
      <t>セッケイ</t>
    </rPh>
    <phoneticPr fontId="3"/>
  </si>
  <si>
    <t>滝の沢1号線</t>
    <rPh sb="0" eb="1">
      <t>タキ</t>
    </rPh>
    <rPh sb="2" eb="3">
      <t>サワ</t>
    </rPh>
    <rPh sb="4" eb="6">
      <t>ゴウセン</t>
    </rPh>
    <phoneticPr fontId="3"/>
  </si>
  <si>
    <t>滝ノ沢一号橋</t>
  </si>
  <si>
    <t>様似町</t>
    <phoneticPr fontId="3"/>
  </si>
  <si>
    <t>14.5m</t>
    <phoneticPr fontId="3"/>
  </si>
  <si>
    <t>床版のひびわれ</t>
    <rPh sb="0" eb="2">
      <t>ショウバン</t>
    </rPh>
    <phoneticPr fontId="3"/>
  </si>
  <si>
    <t>滝ノ沢３号橋</t>
    <phoneticPr fontId="3"/>
  </si>
  <si>
    <t>14.4m</t>
    <phoneticPr fontId="3"/>
  </si>
  <si>
    <t>防護柵の腐食</t>
    <rPh sb="0" eb="2">
      <t>ボウゴ</t>
    </rPh>
    <rPh sb="2" eb="3">
      <t>サク</t>
    </rPh>
    <rPh sb="4" eb="6">
      <t>フショク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</si>
</sst>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_ "/>
    <numFmt numFmtId="177" formatCode="0.00_ "/>
    <numFmt numFmtId="178" formatCode="#,##0.0_);[Red]\(#,##0.0\)"/>
    <numFmt numFmtId="179" formatCode="#,##0.00_);[Red]\(#,##0.00\)"/>
  </numFmts>
  <fonts count="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6"/>
      <name val="游ゴシック"/>
      <family val="2"/>
      <charset val="128"/>
      <scheme val="minor"/>
    </font>
    <font>
      <u/>
      <sz val="16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6" fillId="2" borderId="5" xfId="0" applyFont="1" applyFill="1" applyBorder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6" fillId="2" borderId="9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vertical="center" shrinkToFit="1"/>
    </xf>
    <xf numFmtId="0" fontId="2" fillId="0" borderId="2" xfId="0" applyFont="1" applyBorder="1" applyAlignment="1">
      <alignment horizontal="center" vertical="center" shrinkToFit="1"/>
    </xf>
    <xf numFmtId="1" fontId="6" fillId="0" borderId="2" xfId="0" applyNumberFormat="1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38" fontId="6" fillId="0" borderId="2" xfId="0" applyNumberFormat="1" applyFont="1" applyBorder="1" applyAlignment="1">
      <alignment horizontal="center" vertical="center" shrinkToFit="1"/>
    </xf>
    <xf numFmtId="38" fontId="6" fillId="0" borderId="2" xfId="1" applyFont="1" applyBorder="1" applyAlignment="1">
      <alignment horizontal="center" vertical="center" shrinkToFit="1"/>
    </xf>
    <xf numFmtId="176" fontId="6" fillId="0" borderId="2" xfId="0" applyNumberFormat="1" applyFont="1" applyBorder="1" applyAlignment="1">
      <alignment horizontal="center" vertical="center" shrinkToFit="1"/>
    </xf>
    <xf numFmtId="57" fontId="6" fillId="0" borderId="2" xfId="0" applyNumberFormat="1" applyFont="1" applyBorder="1" applyAlignment="1">
      <alignment horizontal="center" vertical="center" shrinkToFit="1"/>
    </xf>
    <xf numFmtId="177" fontId="6" fillId="0" borderId="2" xfId="0" applyNumberFormat="1" applyFont="1" applyBorder="1" applyAlignment="1">
      <alignment horizontal="right" vertical="center" shrinkToFit="1"/>
    </xf>
    <xf numFmtId="178" fontId="6" fillId="0" borderId="2" xfId="0" applyNumberFormat="1" applyFont="1" applyBorder="1" applyAlignment="1">
      <alignment horizontal="center" vertical="center" shrinkToFit="1"/>
    </xf>
    <xf numFmtId="0" fontId="6" fillId="0" borderId="2" xfId="0" applyFont="1" applyBorder="1" applyAlignment="1">
      <alignment horizontal="right" vertical="center" shrinkToFit="1"/>
    </xf>
    <xf numFmtId="177" fontId="6" fillId="0" borderId="2" xfId="0" applyNumberFormat="1" applyFont="1" applyBorder="1" applyAlignment="1">
      <alignment horizontal="center" vertical="center" shrinkToFit="1"/>
    </xf>
    <xf numFmtId="176" fontId="7" fillId="0" borderId="2" xfId="0" applyNumberFormat="1" applyFont="1" applyBorder="1" applyAlignment="1">
      <alignment horizontal="center" vertical="center" wrapText="1" shrinkToFit="1"/>
    </xf>
    <xf numFmtId="179" fontId="6" fillId="0" borderId="2" xfId="0" applyNumberFormat="1" applyFont="1" applyBorder="1" applyAlignment="1">
      <alignment horizontal="right" vertical="center" shrinkToFit="1"/>
    </xf>
    <xf numFmtId="0" fontId="2" fillId="0" borderId="0" xfId="0" applyFont="1" applyAlignment="1">
      <alignment vertical="center" shrinkToFit="1"/>
    </xf>
    <xf numFmtId="0" fontId="6" fillId="2" borderId="3" xfId="0" applyFont="1" applyFill="1" applyBorder="1" applyAlignment="1">
      <alignment horizontal="center" vertical="center" wrapText="1" shrinkToFit="1"/>
    </xf>
    <xf numFmtId="0" fontId="6" fillId="2" borderId="9" xfId="0" applyFont="1" applyFill="1" applyBorder="1" applyAlignment="1">
      <alignment horizontal="center" vertical="center" shrinkToFi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 shrinkToFit="1"/>
    </xf>
    <xf numFmtId="0" fontId="6" fillId="2" borderId="10" xfId="0" applyFont="1" applyFill="1" applyBorder="1" applyAlignment="1">
      <alignment horizontal="center" vertical="center" wrapText="1" shrinkToFit="1"/>
    </xf>
    <xf numFmtId="0" fontId="6" fillId="2" borderId="11" xfId="0" applyFont="1" applyFill="1" applyBorder="1" applyAlignment="1">
      <alignment horizontal="center" vertical="center" wrapText="1" shrinkToFit="1"/>
    </xf>
    <xf numFmtId="0" fontId="6" fillId="2" borderId="2" xfId="0" applyFont="1" applyFill="1" applyBorder="1" applyAlignment="1">
      <alignment horizontal="center" vertical="center" shrinkToFit="1"/>
    </xf>
    <xf numFmtId="0" fontId="6" fillId="2" borderId="3" xfId="0" applyFont="1" applyFill="1" applyBorder="1" applyAlignment="1">
      <alignment horizontal="center" vertical="center" shrinkToFi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textRotation="255" wrapText="1"/>
    </xf>
    <xf numFmtId="0" fontId="6" fillId="2" borderId="8" xfId="0" applyFont="1" applyFill="1" applyBorder="1" applyAlignment="1">
      <alignment horizontal="center" vertical="center" textRotation="255" wrapText="1"/>
    </xf>
    <xf numFmtId="0" fontId="6" fillId="2" borderId="9" xfId="0" applyFont="1" applyFill="1" applyBorder="1" applyAlignment="1">
      <alignment horizontal="center" vertical="center" textRotation="255" wrapText="1"/>
    </xf>
    <xf numFmtId="0" fontId="6" fillId="2" borderId="2" xfId="0" applyFont="1" applyFill="1" applyBorder="1" applyAlignment="1">
      <alignment horizontal="center" vertical="center" wrapText="1" shrinkToFit="1"/>
    </xf>
    <xf numFmtId="0" fontId="6" fillId="0" borderId="0" xfId="0" applyFont="1" applyAlignment="1">
      <alignment horizontal="right"/>
    </xf>
    <xf numFmtId="0" fontId="6" fillId="0" borderId="1" xfId="0" applyFont="1" applyBorder="1" applyAlignment="1">
      <alignment horizontal="right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7096;&#20284;&#30010;_&#29987;&#26989;&#35506;/20_&#26519;&#21209;&#20418;/005&#26519;&#36947;&#38306;&#20418;/&#20196;&#21644;5&#24180;&#24230;&#12288;&#27096;&#20284;&#12497;&#12531;&#12465;&#32218;&#12411;&#12363;2&#36335;&#32218;&#12288;&#27211;&#26753;&#28857;&#26908;&#35386;&#26029;/02&#20491;&#21029;&#26045;&#35373;&#35336;&#30011;/02ORG/&#27096;&#20284;&#30010;&#9312;&#21029;&#28155;%20%20&#27096;&#24335;&#12398;&#21029;&#32025;&#65288;&#19968;&#35239;&#34920;&#12289;&#20491;&#31080;&#65289;0511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一覧表（橋梁）"/>
      <sheetName val="個票（橋梁）5"/>
      <sheetName val="個票（橋梁）6"/>
      <sheetName val="個票（橋梁）7"/>
      <sheetName val="個票（橋梁）8"/>
      <sheetName val="個票（橋梁）9"/>
      <sheetName val="個票（橋梁）10"/>
      <sheetName val="個票（橋梁）11"/>
      <sheetName val="個票（橋梁）12"/>
      <sheetName val="個票（橋梁）13"/>
      <sheetName val="個票（橋梁）14"/>
      <sheetName val="個票（橋梁）15"/>
      <sheetName val="個票（橋梁）16"/>
      <sheetName val="個票（橋梁）17"/>
      <sheetName val="個票（橋梁）18"/>
      <sheetName val="個票（橋梁）1"/>
      <sheetName val="個票（橋梁）2"/>
      <sheetName val="個票（橋梁）3"/>
      <sheetName val="個票（橋梁）4"/>
    </sheetNames>
    <sheetDataSet>
      <sheetData sheetId="0"/>
      <sheetData sheetId="1">
        <row r="3">
          <cell r="D3" t="str">
            <v>01608108050</v>
          </cell>
          <cell r="H3">
            <v>10508016</v>
          </cell>
        </row>
        <row r="5">
          <cell r="H5">
            <v>11200</v>
          </cell>
        </row>
        <row r="10">
          <cell r="F10" t="str">
            <v>R5～R9</v>
          </cell>
          <cell r="M10" t="str">
            <v>2,428ha</v>
          </cell>
        </row>
        <row r="11">
          <cell r="F11" t="str">
            <v>R10～R14</v>
          </cell>
          <cell r="M11" t="str">
            <v>2,428ha</v>
          </cell>
        </row>
        <row r="14">
          <cell r="F14" t="str">
            <v>単純PCプレテン床版</v>
          </cell>
        </row>
        <row r="20">
          <cell r="D20">
            <v>45141</v>
          </cell>
        </row>
        <row r="22">
          <cell r="D22" t="str">
            <v>Ⅱ</v>
          </cell>
        </row>
        <row r="24">
          <cell r="D24" t="str">
            <v>令和5年度～令和14年度</v>
          </cell>
        </row>
        <row r="27">
          <cell r="D27" t="str">
            <v>中～下</v>
          </cell>
        </row>
      </sheetData>
      <sheetData sheetId="2">
        <row r="3">
          <cell r="D3" t="str">
            <v>01608108060</v>
          </cell>
          <cell r="H3">
            <v>10508013</v>
          </cell>
        </row>
        <row r="5">
          <cell r="H5">
            <v>200</v>
          </cell>
        </row>
        <row r="10">
          <cell r="F10" t="str">
            <v>R5～R9</v>
          </cell>
          <cell r="M10" t="str">
            <v>3,533ha</v>
          </cell>
        </row>
        <row r="11">
          <cell r="F11" t="str">
            <v>R10～R14</v>
          </cell>
          <cell r="M11" t="str">
            <v>3,533ha</v>
          </cell>
        </row>
        <row r="14">
          <cell r="F14" t="str">
            <v>鋼溶接橋　Ｉ桁（合成）</v>
          </cell>
        </row>
        <row r="20">
          <cell r="D20">
            <v>45139</v>
          </cell>
        </row>
        <row r="22">
          <cell r="D22" t="str">
            <v>Ⅱ</v>
          </cell>
        </row>
        <row r="24">
          <cell r="D24" t="str">
            <v>令和5年度～令和14年度</v>
          </cell>
        </row>
        <row r="27">
          <cell r="D27" t="str">
            <v>中～下</v>
          </cell>
        </row>
      </sheetData>
      <sheetData sheetId="3">
        <row r="3">
          <cell r="D3" t="str">
            <v>01608108070</v>
          </cell>
          <cell r="H3">
            <v>10508013</v>
          </cell>
        </row>
        <row r="5">
          <cell r="H5">
            <v>4100</v>
          </cell>
        </row>
        <row r="10">
          <cell r="F10" t="str">
            <v>R5～R9</v>
          </cell>
          <cell r="M10" t="str">
            <v>3,533ha</v>
          </cell>
        </row>
        <row r="11">
          <cell r="F11" t="str">
            <v>R10～R14</v>
          </cell>
          <cell r="M11" t="str">
            <v>3,533ha</v>
          </cell>
        </row>
        <row r="14">
          <cell r="F14" t="str">
            <v>鋼溶接橋　Ｈ形鋼（合成）</v>
          </cell>
        </row>
        <row r="20">
          <cell r="D20">
            <v>45260</v>
          </cell>
        </row>
        <row r="22">
          <cell r="D22" t="str">
            <v>Ⅱ</v>
          </cell>
        </row>
        <row r="24">
          <cell r="D24" t="str">
            <v>令和5年度～令和14年度</v>
          </cell>
        </row>
        <row r="27">
          <cell r="D27" t="str">
            <v>中～下</v>
          </cell>
        </row>
      </sheetData>
      <sheetData sheetId="4">
        <row r="3">
          <cell r="D3" t="str">
            <v>01608108080</v>
          </cell>
          <cell r="H3">
            <v>10508013</v>
          </cell>
        </row>
        <row r="5">
          <cell r="H5">
            <v>4900</v>
          </cell>
        </row>
        <row r="10">
          <cell r="F10" t="str">
            <v>R5～R9</v>
          </cell>
          <cell r="M10" t="str">
            <v>3,533ha</v>
          </cell>
        </row>
        <row r="11">
          <cell r="F11" t="str">
            <v>R10～R14</v>
          </cell>
          <cell r="M11" t="str">
            <v>3,533ha</v>
          </cell>
        </row>
        <row r="14">
          <cell r="F14" t="str">
            <v>鋼溶接橋　Ｈ形鋼（合成）</v>
          </cell>
        </row>
        <row r="20">
          <cell r="D20">
            <v>45260</v>
          </cell>
        </row>
        <row r="22">
          <cell r="D22" t="str">
            <v>Ⅱ</v>
          </cell>
        </row>
        <row r="24">
          <cell r="D24" t="str">
            <v>令和5年度～令和14年度</v>
          </cell>
        </row>
        <row r="27">
          <cell r="D27" t="str">
            <v>中～下</v>
          </cell>
        </row>
      </sheetData>
      <sheetData sheetId="5">
        <row r="3">
          <cell r="D3" t="str">
            <v>01608108090</v>
          </cell>
          <cell r="H3">
            <v>10508013</v>
          </cell>
        </row>
        <row r="5">
          <cell r="H5">
            <v>6100</v>
          </cell>
        </row>
        <row r="10">
          <cell r="F10" t="str">
            <v>R5～R9</v>
          </cell>
          <cell r="M10" t="str">
            <v>3,533ha</v>
          </cell>
        </row>
        <row r="11">
          <cell r="F11" t="str">
            <v>R10～R14</v>
          </cell>
          <cell r="M11" t="str">
            <v>3,533ha</v>
          </cell>
        </row>
        <row r="14">
          <cell r="F14" t="str">
            <v>鋼溶接橋　Ｈ形鋼（合成）</v>
          </cell>
        </row>
        <row r="20">
          <cell r="D20">
            <v>45139</v>
          </cell>
        </row>
        <row r="22">
          <cell r="D22" t="str">
            <v>Ⅱ</v>
          </cell>
        </row>
        <row r="24">
          <cell r="D24" t="str">
            <v>令和5年度～令和14年度</v>
          </cell>
        </row>
        <row r="27">
          <cell r="D27" t="str">
            <v>中～下</v>
          </cell>
        </row>
      </sheetData>
      <sheetData sheetId="6">
        <row r="3">
          <cell r="D3" t="str">
            <v>01608108100</v>
          </cell>
          <cell r="H3">
            <v>10508013</v>
          </cell>
        </row>
        <row r="5">
          <cell r="H5">
            <v>7100</v>
          </cell>
        </row>
        <row r="10">
          <cell r="F10" t="str">
            <v>R5～R9</v>
          </cell>
          <cell r="M10" t="str">
            <v>3,533ha</v>
          </cell>
        </row>
        <row r="11">
          <cell r="F11" t="str">
            <v>R10～R14</v>
          </cell>
          <cell r="M11" t="str">
            <v>3,533ha</v>
          </cell>
        </row>
        <row r="14">
          <cell r="F14" t="str">
            <v>鋼溶接橋　Ｈ形鋼（合成）</v>
          </cell>
        </row>
        <row r="20">
          <cell r="D20">
            <v>45139</v>
          </cell>
        </row>
        <row r="22">
          <cell r="D22" t="str">
            <v>Ⅱ</v>
          </cell>
        </row>
        <row r="24">
          <cell r="D24" t="str">
            <v>令和5年度～令和14年度</v>
          </cell>
        </row>
        <row r="27">
          <cell r="D27" t="str">
            <v>中～下</v>
          </cell>
        </row>
      </sheetData>
      <sheetData sheetId="7">
        <row r="3">
          <cell r="D3" t="str">
            <v>01608108110</v>
          </cell>
          <cell r="H3">
            <v>10508013</v>
          </cell>
        </row>
        <row r="5">
          <cell r="H5">
            <v>9400</v>
          </cell>
        </row>
        <row r="10">
          <cell r="F10" t="str">
            <v>R5～R9</v>
          </cell>
          <cell r="M10" t="str">
            <v>3,533ha</v>
          </cell>
        </row>
        <row r="11">
          <cell r="F11" t="str">
            <v>R10～R14</v>
          </cell>
          <cell r="M11" t="str">
            <v>3,533ha</v>
          </cell>
        </row>
        <row r="14">
          <cell r="F14" t="str">
            <v>鋼溶接橋　Ｈ形鋼（合成）</v>
          </cell>
        </row>
        <row r="20">
          <cell r="D20">
            <v>45138</v>
          </cell>
        </row>
        <row r="22">
          <cell r="D22" t="str">
            <v>Ⅱ</v>
          </cell>
        </row>
        <row r="24">
          <cell r="D24" t="str">
            <v>令和5年度～令和14年度</v>
          </cell>
        </row>
        <row r="27">
          <cell r="D27" t="str">
            <v>中～下</v>
          </cell>
        </row>
      </sheetData>
      <sheetData sheetId="8">
        <row r="3">
          <cell r="D3" t="str">
            <v>01608108120</v>
          </cell>
          <cell r="H3">
            <v>10508013</v>
          </cell>
        </row>
        <row r="5">
          <cell r="H5">
            <v>10300</v>
          </cell>
        </row>
        <row r="10">
          <cell r="F10" t="str">
            <v>R5～R9</v>
          </cell>
          <cell r="M10" t="str">
            <v>3,533ha</v>
          </cell>
        </row>
        <row r="11">
          <cell r="F11" t="str">
            <v>R10～R14</v>
          </cell>
          <cell r="M11" t="str">
            <v>3,533ha</v>
          </cell>
        </row>
        <row r="14">
          <cell r="F14" t="str">
            <v>鋼溶接橋　Ｈ形鋼（合成）</v>
          </cell>
        </row>
        <row r="20">
          <cell r="D20">
            <v>45138</v>
          </cell>
        </row>
        <row r="22">
          <cell r="D22" t="str">
            <v>Ⅱ</v>
          </cell>
        </row>
        <row r="24">
          <cell r="D24" t="str">
            <v>令和5年度～令和14年度</v>
          </cell>
        </row>
        <row r="27">
          <cell r="D27" t="str">
            <v>中～下</v>
          </cell>
        </row>
      </sheetData>
      <sheetData sheetId="9">
        <row r="3">
          <cell r="D3" t="str">
            <v>01608108130</v>
          </cell>
          <cell r="H3">
            <v>10508013</v>
          </cell>
        </row>
        <row r="5">
          <cell r="H5">
            <v>10700</v>
          </cell>
        </row>
        <row r="10">
          <cell r="F10" t="str">
            <v>R5～R9</v>
          </cell>
          <cell r="M10" t="str">
            <v>3,533ha</v>
          </cell>
        </row>
        <row r="11">
          <cell r="F11" t="str">
            <v>R10～R14</v>
          </cell>
          <cell r="M11" t="str">
            <v>3,533ha</v>
          </cell>
        </row>
        <row r="14">
          <cell r="F14" t="str">
            <v>H形鋼（合成）</v>
          </cell>
        </row>
        <row r="20">
          <cell r="D20">
            <v>45138</v>
          </cell>
        </row>
        <row r="22">
          <cell r="D22" t="str">
            <v>Ⅱ</v>
          </cell>
        </row>
        <row r="24">
          <cell r="D24" t="str">
            <v>令和5年度～令和14年度</v>
          </cell>
        </row>
        <row r="27">
          <cell r="D27" t="str">
            <v>中～下</v>
          </cell>
        </row>
      </sheetData>
      <sheetData sheetId="10">
        <row r="3">
          <cell r="D3" t="str">
            <v>01608108140</v>
          </cell>
          <cell r="H3">
            <v>10508016</v>
          </cell>
        </row>
        <row r="5">
          <cell r="H5">
            <v>9800</v>
          </cell>
        </row>
        <row r="10">
          <cell r="F10" t="str">
            <v>R5～R9</v>
          </cell>
          <cell r="M10" t="str">
            <v>2,428ha</v>
          </cell>
        </row>
        <row r="11">
          <cell r="F11" t="str">
            <v>R10～R14</v>
          </cell>
          <cell r="M11" t="str">
            <v>2,428ha</v>
          </cell>
        </row>
        <row r="14">
          <cell r="F14" t="str">
            <v>単純PCプレテン中空床版橋</v>
          </cell>
        </row>
        <row r="20">
          <cell r="D20">
            <v>45140</v>
          </cell>
        </row>
        <row r="22">
          <cell r="D22" t="str">
            <v>Ⅰ</v>
          </cell>
        </row>
        <row r="24">
          <cell r="D24" t="str">
            <v>令和5年度～令和14年度</v>
          </cell>
        </row>
        <row r="27">
          <cell r="D27" t="str">
            <v>下</v>
          </cell>
        </row>
      </sheetData>
      <sheetData sheetId="11">
        <row r="3">
          <cell r="D3" t="str">
            <v>01608108150</v>
          </cell>
          <cell r="H3">
            <v>10508016</v>
          </cell>
        </row>
        <row r="5">
          <cell r="H5" t="str">
            <v>－</v>
          </cell>
        </row>
        <row r="10">
          <cell r="F10" t="str">
            <v>R5～R9</v>
          </cell>
          <cell r="M10" t="str">
            <v>2,428ha</v>
          </cell>
        </row>
        <row r="11">
          <cell r="F11" t="str">
            <v>R10～R14</v>
          </cell>
          <cell r="M11" t="str">
            <v>2,428ha</v>
          </cell>
        </row>
        <row r="14">
          <cell r="F14" t="str">
            <v>単純PCプレテン中空床版橋</v>
          </cell>
        </row>
        <row r="20">
          <cell r="D20">
            <v>45141</v>
          </cell>
        </row>
        <row r="22">
          <cell r="D22" t="str">
            <v>Ⅰ</v>
          </cell>
        </row>
        <row r="24">
          <cell r="D24" t="str">
            <v>令和5年度～令和14年度</v>
          </cell>
        </row>
        <row r="27">
          <cell r="D27" t="str">
            <v>下</v>
          </cell>
        </row>
      </sheetData>
      <sheetData sheetId="12">
        <row r="3">
          <cell r="D3" t="str">
            <v>01608108160</v>
          </cell>
          <cell r="H3">
            <v>10508016</v>
          </cell>
        </row>
        <row r="5">
          <cell r="H5">
            <v>13900</v>
          </cell>
        </row>
        <row r="10">
          <cell r="F10" t="str">
            <v>R5～R9</v>
          </cell>
          <cell r="M10" t="str">
            <v>2,428ha</v>
          </cell>
        </row>
        <row r="11">
          <cell r="F11" t="str">
            <v>R10～R14</v>
          </cell>
          <cell r="M11" t="str">
            <v>2,428ha</v>
          </cell>
        </row>
        <row r="14">
          <cell r="F14" t="str">
            <v>鋼溶接橋　Ｈ形鋼（不明）</v>
          </cell>
        </row>
        <row r="20">
          <cell r="D20">
            <v>45141</v>
          </cell>
        </row>
        <row r="22">
          <cell r="D22" t="str">
            <v>Ⅲ</v>
          </cell>
        </row>
        <row r="24">
          <cell r="D24" t="str">
            <v>令和5年度～令和14年度</v>
          </cell>
        </row>
        <row r="27">
          <cell r="D27" t="str">
            <v>上～中</v>
          </cell>
        </row>
        <row r="32">
          <cell r="F32" t="str">
            <v>令和7年</v>
          </cell>
        </row>
        <row r="33">
          <cell r="F33">
            <v>6.3</v>
          </cell>
        </row>
        <row r="34">
          <cell r="F34" t="str">
            <v>補修設計</v>
          </cell>
        </row>
      </sheetData>
      <sheetData sheetId="13">
        <row r="3">
          <cell r="D3" t="str">
            <v>01608108170</v>
          </cell>
          <cell r="H3">
            <v>10508017</v>
          </cell>
        </row>
        <row r="5">
          <cell r="H5" t="str">
            <v>－</v>
          </cell>
        </row>
        <row r="10">
          <cell r="F10" t="str">
            <v>R5～R9</v>
          </cell>
          <cell r="M10" t="str">
            <v>211ha</v>
          </cell>
        </row>
        <row r="11">
          <cell r="F11" t="str">
            <v>R10～R14</v>
          </cell>
          <cell r="M11" t="str">
            <v>211ha</v>
          </cell>
        </row>
        <row r="14">
          <cell r="F14" t="str">
            <v>鋼溶接橋　Ｈ形鋼（不明）</v>
          </cell>
        </row>
        <row r="20">
          <cell r="D20">
            <v>45140</v>
          </cell>
        </row>
        <row r="22">
          <cell r="D22" t="str">
            <v>Ⅱ</v>
          </cell>
        </row>
        <row r="24">
          <cell r="D24" t="str">
            <v>令和5年度～令和14年度</v>
          </cell>
        </row>
        <row r="27">
          <cell r="D27" t="str">
            <v>中～下</v>
          </cell>
        </row>
      </sheetData>
      <sheetData sheetId="14">
        <row r="3">
          <cell r="D3" t="str">
            <v>01608108180</v>
          </cell>
          <cell r="H3">
            <v>10508017</v>
          </cell>
        </row>
        <row r="5">
          <cell r="H5" t="str">
            <v>－</v>
          </cell>
        </row>
        <row r="10">
          <cell r="F10" t="str">
            <v>R5～R9</v>
          </cell>
          <cell r="M10" t="str">
            <v>211ha</v>
          </cell>
        </row>
        <row r="11">
          <cell r="F11" t="str">
            <v>R10～R14</v>
          </cell>
          <cell r="M11" t="str">
            <v>211ha</v>
          </cell>
        </row>
        <row r="14">
          <cell r="F14" t="str">
            <v>鋼溶接橋　Ｈ形鋼（不明）</v>
          </cell>
        </row>
        <row r="20">
          <cell r="D20">
            <v>45140</v>
          </cell>
        </row>
        <row r="22">
          <cell r="D22" t="str">
            <v>Ⅰ</v>
          </cell>
        </row>
        <row r="24">
          <cell r="D24" t="str">
            <v>令和5年度～令和14年度</v>
          </cell>
        </row>
        <row r="27">
          <cell r="D27" t="str">
            <v>下</v>
          </cell>
        </row>
      </sheetData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EC793C-0E26-49CA-9F51-24BE3784E162}">
  <sheetPr>
    <tabColor rgb="FFFF0000"/>
    <pageSetUpPr fitToPage="1"/>
  </sheetPr>
  <dimension ref="B1:AS67"/>
  <sheetViews>
    <sheetView tabSelected="1" view="pageBreakPreview" topLeftCell="E1" zoomScaleNormal="100" zoomScaleSheetLayoutView="100" workbookViewId="0">
      <selection activeCell="D20" sqref="D20"/>
    </sheetView>
  </sheetViews>
  <sheetFormatPr defaultColWidth="8.09765625" defaultRowHeight="18" x14ac:dyDescent="0.45"/>
  <cols>
    <col min="1" max="2" width="2.69921875" style="1" customWidth="1"/>
    <col min="3" max="3" width="5.296875" style="1" customWidth="1"/>
    <col min="4" max="4" width="8.09765625" style="1"/>
    <col min="5" max="5" width="8.796875" style="1" customWidth="1"/>
    <col min="6" max="6" width="8.09765625" style="1"/>
    <col min="7" max="7" width="11.19921875" style="1" customWidth="1"/>
    <col min="8" max="8" width="9" style="1" customWidth="1"/>
    <col min="9" max="9" width="11.69921875" style="1" customWidth="1"/>
    <col min="10" max="10" width="7.5" style="1" customWidth="1"/>
    <col min="11" max="12" width="6.296875" style="1" customWidth="1"/>
    <col min="13" max="13" width="7.796875" style="1" customWidth="1"/>
    <col min="14" max="14" width="9.8984375" style="1" customWidth="1"/>
    <col min="15" max="15" width="6.296875" style="1" customWidth="1"/>
    <col min="16" max="16" width="8.69921875" style="1" customWidth="1"/>
    <col min="17" max="17" width="6.296875" style="1" customWidth="1"/>
    <col min="18" max="19" width="6.19921875" style="1" customWidth="1"/>
    <col min="20" max="20" width="12.3984375" style="1" customWidth="1"/>
    <col min="21" max="22" width="6.19921875" style="1" customWidth="1"/>
    <col min="23" max="28" width="7.5" style="1" customWidth="1"/>
    <col min="29" max="29" width="10" style="1" customWidth="1"/>
    <col min="30" max="30" width="8.8984375" style="1" customWidth="1"/>
    <col min="31" max="32" width="14.69921875" style="1" customWidth="1"/>
    <col min="33" max="33" width="7.3984375" style="1" customWidth="1"/>
    <col min="34" max="34" width="15.09765625" style="1" customWidth="1"/>
    <col min="35" max="35" width="7.8984375" style="1" customWidth="1"/>
    <col min="36" max="36" width="13.3984375" style="1" customWidth="1"/>
    <col min="37" max="37" width="6.8984375" style="1" bestFit="1" customWidth="1"/>
    <col min="38" max="38" width="9" style="1" customWidth="1"/>
    <col min="39" max="39" width="6" style="1" customWidth="1"/>
    <col min="40" max="40" width="12.796875" style="1" customWidth="1"/>
    <col min="41" max="41" width="9.8984375" style="1" customWidth="1"/>
    <col min="42" max="42" width="11.8984375" style="1" customWidth="1"/>
    <col min="43" max="43" width="15.09765625" style="1" customWidth="1"/>
    <col min="44" max="44" width="8.09765625" style="1" hidden="1" customWidth="1"/>
    <col min="45" max="45" width="11.8984375" style="1" customWidth="1"/>
    <col min="46" max="16384" width="8.09765625" style="1"/>
  </cols>
  <sheetData>
    <row r="1" spans="2:45" ht="26.4" x14ac:dyDescent="0.45">
      <c r="D1" s="2"/>
      <c r="AS1" s="3" t="s">
        <v>0</v>
      </c>
    </row>
    <row r="2" spans="2:45" ht="5.25" customHeight="1" x14ac:dyDescent="0.45">
      <c r="D2" s="2"/>
    </row>
    <row r="3" spans="2:45" ht="26.4" x14ac:dyDescent="0.45">
      <c r="C3" s="4" t="s">
        <v>1</v>
      </c>
      <c r="AQ3" s="44" t="s">
        <v>2</v>
      </c>
      <c r="AR3" s="44"/>
      <c r="AS3" s="44"/>
    </row>
    <row r="4" spans="2:45" ht="6.75" customHeight="1" x14ac:dyDescent="0.45">
      <c r="AQ4" s="45"/>
      <c r="AR4" s="45"/>
      <c r="AS4" s="45"/>
    </row>
    <row r="5" spans="2:45" s="6" customFormat="1" ht="20.100000000000001" customHeight="1" x14ac:dyDescent="0.45">
      <c r="B5" s="26" t="s">
        <v>3</v>
      </c>
      <c r="C5" s="26" t="s">
        <v>4</v>
      </c>
      <c r="D5" s="26" t="s">
        <v>5</v>
      </c>
      <c r="E5" s="26" t="s">
        <v>6</v>
      </c>
      <c r="F5" s="26" t="s">
        <v>7</v>
      </c>
      <c r="G5" s="26" t="s">
        <v>8</v>
      </c>
      <c r="H5" s="26" t="s">
        <v>9</v>
      </c>
      <c r="I5" s="27" t="s">
        <v>10</v>
      </c>
      <c r="J5" s="27" t="s">
        <v>11</v>
      </c>
      <c r="K5" s="27" t="s">
        <v>12</v>
      </c>
      <c r="L5" s="27" t="s">
        <v>13</v>
      </c>
      <c r="M5" s="27" t="s">
        <v>14</v>
      </c>
      <c r="N5" s="27" t="s">
        <v>15</v>
      </c>
      <c r="O5" s="27" t="s">
        <v>16</v>
      </c>
      <c r="P5" s="27" t="s">
        <v>17</v>
      </c>
      <c r="Q5" s="27" t="s">
        <v>18</v>
      </c>
      <c r="R5" s="27" t="s">
        <v>19</v>
      </c>
      <c r="S5" s="27" t="s">
        <v>20</v>
      </c>
      <c r="T5" s="27" t="s">
        <v>21</v>
      </c>
      <c r="U5" s="27" t="s">
        <v>22</v>
      </c>
      <c r="V5" s="27" t="s">
        <v>23</v>
      </c>
      <c r="W5" s="27" t="s">
        <v>24</v>
      </c>
      <c r="X5" s="27" t="s">
        <v>25</v>
      </c>
      <c r="Y5" s="31" t="s">
        <v>26</v>
      </c>
      <c r="Z5" s="32"/>
      <c r="AA5" s="32"/>
      <c r="AB5" s="32"/>
      <c r="AC5" s="26" t="s">
        <v>27</v>
      </c>
      <c r="AD5" s="26"/>
      <c r="AE5" s="26"/>
      <c r="AF5" s="31" t="s">
        <v>28</v>
      </c>
      <c r="AG5" s="32"/>
      <c r="AH5" s="32"/>
      <c r="AI5" s="32"/>
      <c r="AJ5" s="33"/>
      <c r="AK5" s="40" t="s">
        <v>29</v>
      </c>
      <c r="AL5" s="31" t="s">
        <v>30</v>
      </c>
      <c r="AM5" s="32"/>
      <c r="AN5" s="32"/>
      <c r="AO5" s="32"/>
      <c r="AP5" s="32"/>
      <c r="AQ5" s="33"/>
      <c r="AR5" s="5"/>
      <c r="AS5" s="34" t="s">
        <v>31</v>
      </c>
    </row>
    <row r="6" spans="2:45" s="6" customFormat="1" ht="19.5" customHeight="1" x14ac:dyDescent="0.45">
      <c r="B6" s="26"/>
      <c r="C6" s="26"/>
      <c r="D6" s="26"/>
      <c r="E6" s="26"/>
      <c r="F6" s="26"/>
      <c r="G6" s="26"/>
      <c r="H6" s="26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1" t="s">
        <v>32</v>
      </c>
      <c r="Z6" s="33"/>
      <c r="AA6" s="31" t="s">
        <v>33</v>
      </c>
      <c r="AB6" s="33"/>
      <c r="AC6" s="26" t="s">
        <v>34</v>
      </c>
      <c r="AD6" s="26" t="s">
        <v>35</v>
      </c>
      <c r="AE6" s="37" t="s">
        <v>36</v>
      </c>
      <c r="AF6" s="38" t="s">
        <v>37</v>
      </c>
      <c r="AG6" s="31" t="s">
        <v>38</v>
      </c>
      <c r="AH6" s="33"/>
      <c r="AI6" s="26" t="s">
        <v>39</v>
      </c>
      <c r="AJ6" s="43" t="s">
        <v>40</v>
      </c>
      <c r="AK6" s="41"/>
      <c r="AL6" s="24" t="s">
        <v>41</v>
      </c>
      <c r="AM6" s="26" t="s">
        <v>38</v>
      </c>
      <c r="AN6" s="26"/>
      <c r="AO6" s="27" t="s">
        <v>42</v>
      </c>
      <c r="AP6" s="28" t="s">
        <v>43</v>
      </c>
      <c r="AQ6" s="28" t="s">
        <v>44</v>
      </c>
      <c r="AR6" s="29" t="s">
        <v>44</v>
      </c>
      <c r="AS6" s="35"/>
    </row>
    <row r="7" spans="2:45" s="6" customFormat="1" ht="19.5" customHeight="1" x14ac:dyDescent="0.45">
      <c r="B7" s="26"/>
      <c r="C7" s="26"/>
      <c r="D7" s="26"/>
      <c r="E7" s="26"/>
      <c r="F7" s="26"/>
      <c r="G7" s="26"/>
      <c r="H7" s="26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7" t="s">
        <v>45</v>
      </c>
      <c r="Z7" s="7" t="s">
        <v>46</v>
      </c>
      <c r="AA7" s="7" t="s">
        <v>45</v>
      </c>
      <c r="AB7" s="7" t="s">
        <v>46</v>
      </c>
      <c r="AC7" s="26"/>
      <c r="AD7" s="26"/>
      <c r="AE7" s="37"/>
      <c r="AF7" s="25"/>
      <c r="AG7" s="8" t="s">
        <v>47</v>
      </c>
      <c r="AH7" s="8" t="s">
        <v>48</v>
      </c>
      <c r="AI7" s="26"/>
      <c r="AJ7" s="43"/>
      <c r="AK7" s="42"/>
      <c r="AL7" s="25"/>
      <c r="AM7" s="8" t="s">
        <v>47</v>
      </c>
      <c r="AN7" s="8" t="s">
        <v>48</v>
      </c>
      <c r="AO7" s="28"/>
      <c r="AP7" s="26"/>
      <c r="AQ7" s="26"/>
      <c r="AR7" s="30"/>
      <c r="AS7" s="36"/>
    </row>
    <row r="8" spans="2:45" ht="20.100000000000001" customHeight="1" x14ac:dyDescent="0.45">
      <c r="B8" s="9"/>
      <c r="C8" s="10"/>
      <c r="D8" s="11"/>
      <c r="E8" s="12"/>
      <c r="F8" s="13"/>
      <c r="G8" s="12"/>
      <c r="H8" s="12"/>
      <c r="I8" s="12"/>
      <c r="J8" s="14"/>
      <c r="K8" s="12"/>
      <c r="L8" s="12"/>
      <c r="M8" s="12"/>
      <c r="N8" s="12"/>
      <c r="O8" s="12"/>
      <c r="P8" s="12"/>
      <c r="Q8" s="12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6"/>
      <c r="AD8" s="12"/>
      <c r="AE8" s="12"/>
      <c r="AF8" s="15"/>
      <c r="AG8" s="12"/>
      <c r="AH8" s="15"/>
      <c r="AI8" s="12"/>
      <c r="AJ8" s="17"/>
      <c r="AK8" s="18"/>
      <c r="AL8" s="12"/>
      <c r="AM8" s="12"/>
      <c r="AN8" s="12"/>
      <c r="AO8" s="12"/>
      <c r="AP8" s="12"/>
      <c r="AQ8" s="12"/>
      <c r="AR8" s="12"/>
      <c r="AS8" s="19"/>
    </row>
    <row r="9" spans="2:45" ht="20.100000000000001" customHeight="1" x14ac:dyDescent="0.45">
      <c r="B9" s="9"/>
      <c r="C9" s="10"/>
      <c r="D9" s="11"/>
      <c r="E9" s="12"/>
      <c r="F9" s="13"/>
      <c r="G9" s="12"/>
      <c r="H9" s="12"/>
      <c r="I9" s="12"/>
      <c r="J9" s="14"/>
      <c r="K9" s="12"/>
      <c r="L9" s="12"/>
      <c r="M9" s="12"/>
      <c r="N9" s="12"/>
      <c r="O9" s="12"/>
      <c r="P9" s="12"/>
      <c r="Q9" s="12"/>
      <c r="R9" s="20"/>
      <c r="S9" s="15"/>
      <c r="T9" s="15"/>
      <c r="U9" s="15"/>
      <c r="V9" s="15"/>
      <c r="W9" s="15"/>
      <c r="X9" s="15"/>
      <c r="Y9" s="15"/>
      <c r="Z9" s="15"/>
      <c r="AA9" s="15"/>
      <c r="AB9" s="15"/>
      <c r="AC9" s="16"/>
      <c r="AD9" s="12"/>
      <c r="AE9" s="12"/>
      <c r="AF9" s="15"/>
      <c r="AG9" s="12"/>
      <c r="AH9" s="15"/>
      <c r="AI9" s="12"/>
      <c r="AJ9" s="17"/>
      <c r="AK9" s="18"/>
      <c r="AL9" s="12"/>
      <c r="AM9" s="12"/>
      <c r="AN9" s="12"/>
      <c r="AO9" s="12"/>
      <c r="AP9" s="12"/>
      <c r="AQ9" s="12"/>
      <c r="AR9" s="12"/>
      <c r="AS9" s="19"/>
    </row>
    <row r="10" spans="2:45" ht="20.100000000000001" customHeight="1" x14ac:dyDescent="0.45">
      <c r="B10" s="9"/>
      <c r="C10" s="10"/>
      <c r="D10" s="11"/>
      <c r="E10" s="12"/>
      <c r="F10" s="13"/>
      <c r="G10" s="12"/>
      <c r="H10" s="12"/>
      <c r="I10" s="12"/>
      <c r="J10" s="14"/>
      <c r="K10" s="12"/>
      <c r="L10" s="12"/>
      <c r="M10" s="12"/>
      <c r="N10" s="12"/>
      <c r="O10" s="12"/>
      <c r="P10" s="12"/>
      <c r="Q10" s="12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6"/>
      <c r="AD10" s="12"/>
      <c r="AE10" s="12"/>
      <c r="AF10" s="15"/>
      <c r="AG10" s="12"/>
      <c r="AH10" s="15"/>
      <c r="AI10" s="12"/>
      <c r="AJ10" s="17"/>
      <c r="AK10" s="18"/>
      <c r="AL10" s="12"/>
      <c r="AM10" s="12"/>
      <c r="AN10" s="12"/>
      <c r="AO10" s="12"/>
      <c r="AP10" s="12"/>
      <c r="AQ10" s="12"/>
      <c r="AR10" s="12"/>
      <c r="AS10" s="19"/>
    </row>
    <row r="11" spans="2:45" ht="20.100000000000001" customHeight="1" x14ac:dyDescent="0.45">
      <c r="B11" s="9"/>
      <c r="C11" s="10"/>
      <c r="D11" s="11"/>
      <c r="E11" s="12"/>
      <c r="F11" s="13"/>
      <c r="G11" s="12"/>
      <c r="H11" s="12"/>
      <c r="I11" s="12"/>
      <c r="J11" s="14"/>
      <c r="K11" s="12"/>
      <c r="L11" s="12"/>
      <c r="M11" s="12"/>
      <c r="N11" s="12"/>
      <c r="O11" s="12"/>
      <c r="P11" s="12"/>
      <c r="Q11" s="12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6"/>
      <c r="AD11" s="12"/>
      <c r="AE11" s="12"/>
      <c r="AF11" s="15"/>
      <c r="AG11" s="12"/>
      <c r="AH11" s="15"/>
      <c r="AI11" s="12"/>
      <c r="AJ11" s="17"/>
      <c r="AK11" s="18"/>
      <c r="AL11" s="16"/>
      <c r="AM11" s="12"/>
      <c r="AN11" s="12"/>
      <c r="AO11" s="12"/>
      <c r="AP11" s="12"/>
      <c r="AQ11" s="12"/>
      <c r="AR11" s="12"/>
      <c r="AS11" s="19"/>
    </row>
    <row r="12" spans="2:45" ht="20.100000000000001" customHeight="1" x14ac:dyDescent="0.45">
      <c r="B12" s="9">
        <v>5</v>
      </c>
      <c r="C12" s="10" t="s">
        <v>49</v>
      </c>
      <c r="D12" s="11" t="str">
        <f>'[1]個票（橋梁）5'!$D$3</f>
        <v>01608108050</v>
      </c>
      <c r="E12" s="12">
        <f>'[1]個票（橋梁）5'!$H$3</f>
        <v>10508016</v>
      </c>
      <c r="F12" s="12" t="s">
        <v>50</v>
      </c>
      <c r="G12" s="12" t="s">
        <v>51</v>
      </c>
      <c r="H12" s="12" t="s">
        <v>52</v>
      </c>
      <c r="I12" s="12" t="s">
        <v>53</v>
      </c>
      <c r="J12" s="14">
        <f>'[1]個票（橋梁）5'!$H$5</f>
        <v>11200</v>
      </c>
      <c r="K12" s="12">
        <v>1985</v>
      </c>
      <c r="L12" s="12">
        <f t="shared" ref="L12:L25" si="0">2019-K12</f>
        <v>34</v>
      </c>
      <c r="M12" s="12" t="s">
        <v>54</v>
      </c>
      <c r="N12" s="12" t="s">
        <v>55</v>
      </c>
      <c r="O12" s="12" t="s">
        <v>56</v>
      </c>
      <c r="P12" s="12"/>
      <c r="Q12" s="12" t="s">
        <v>57</v>
      </c>
      <c r="R12" s="15" t="s">
        <v>58</v>
      </c>
      <c r="S12" s="15" t="s">
        <v>59</v>
      </c>
      <c r="T12" s="15" t="str">
        <f>'[1]個票（橋梁）5'!$F$14</f>
        <v>単純PCプレテン床版</v>
      </c>
      <c r="U12" s="15" t="s">
        <v>60</v>
      </c>
      <c r="V12" s="15" t="s">
        <v>61</v>
      </c>
      <c r="W12" s="15" t="s">
        <v>62</v>
      </c>
      <c r="X12" s="15" t="s">
        <v>63</v>
      </c>
      <c r="Y12" s="15" t="str">
        <f>'[1]個票（橋梁）5'!$F$10</f>
        <v>R5～R9</v>
      </c>
      <c r="Z12" s="15" t="str">
        <f>'[1]個票（橋梁）5'!$M$10</f>
        <v>2,428ha</v>
      </c>
      <c r="AA12" s="15" t="str">
        <f>'[1]個票（橋梁）5'!$F$11</f>
        <v>R10～R14</v>
      </c>
      <c r="AB12" s="15" t="str">
        <f>'[1]個票（橋梁）5'!$M$11</f>
        <v>2,428ha</v>
      </c>
      <c r="AC12" s="16">
        <f>'[1]個票（橋梁）5'!$D$20</f>
        <v>45141</v>
      </c>
      <c r="AD12" s="12" t="str">
        <f>'[1]個票（橋梁）5'!D22</f>
        <v>Ⅱ</v>
      </c>
      <c r="AE12" s="12" t="s">
        <v>64</v>
      </c>
      <c r="AF12" s="15" t="str">
        <f>'[1]個票（橋梁）5'!$D$24</f>
        <v>令和5年度～令和14年度</v>
      </c>
      <c r="AG12" s="12" t="s">
        <v>65</v>
      </c>
      <c r="AH12" s="15" t="s">
        <v>66</v>
      </c>
      <c r="AI12" s="12" t="s">
        <v>67</v>
      </c>
      <c r="AJ12" s="17">
        <v>0.37</v>
      </c>
      <c r="AK12" s="18" t="str">
        <f>'[1]個票（橋梁）5'!$D$27</f>
        <v>中～下</v>
      </c>
      <c r="AL12" s="12"/>
      <c r="AM12" s="12"/>
      <c r="AN12" s="12"/>
      <c r="AO12" s="12"/>
      <c r="AP12" s="12"/>
      <c r="AQ12" s="12"/>
      <c r="AR12" s="12"/>
      <c r="AS12" s="19">
        <v>14</v>
      </c>
    </row>
    <row r="13" spans="2:45" ht="20.100000000000001" customHeight="1" x14ac:dyDescent="0.45">
      <c r="B13" s="9">
        <v>6</v>
      </c>
      <c r="C13" s="10" t="s">
        <v>68</v>
      </c>
      <c r="D13" s="11" t="str">
        <f>'[1]個票（橋梁）6'!$D$3</f>
        <v>01608108060</v>
      </c>
      <c r="E13" s="12">
        <f>'[1]個票（橋梁）6'!$H$3</f>
        <v>10508013</v>
      </c>
      <c r="F13" s="12" t="s">
        <v>69</v>
      </c>
      <c r="G13" s="12" t="s">
        <v>51</v>
      </c>
      <c r="H13" s="12" t="s">
        <v>70</v>
      </c>
      <c r="I13" s="12" t="s">
        <v>71</v>
      </c>
      <c r="J13" s="14">
        <f>'[1]個票（橋梁）6'!$H$5</f>
        <v>200</v>
      </c>
      <c r="K13" s="12">
        <v>1978</v>
      </c>
      <c r="L13" s="12">
        <f t="shared" si="0"/>
        <v>41</v>
      </c>
      <c r="M13" s="12" t="s">
        <v>72</v>
      </c>
      <c r="N13" s="12" t="s">
        <v>73</v>
      </c>
      <c r="O13" s="12" t="s">
        <v>74</v>
      </c>
      <c r="P13" s="12" t="s">
        <v>75</v>
      </c>
      <c r="Q13" s="12" t="s">
        <v>57</v>
      </c>
      <c r="R13" s="15" t="s">
        <v>76</v>
      </c>
      <c r="S13" s="15" t="s">
        <v>59</v>
      </c>
      <c r="T13" s="15" t="str">
        <f>'[1]個票（橋梁）6'!$F$14</f>
        <v>鋼溶接橋　Ｉ桁（合成）</v>
      </c>
      <c r="U13" s="21" t="s">
        <v>77</v>
      </c>
      <c r="V13" s="15" t="s">
        <v>61</v>
      </c>
      <c r="W13" s="15" t="s">
        <v>62</v>
      </c>
      <c r="X13" s="15" t="s">
        <v>63</v>
      </c>
      <c r="Y13" s="15" t="str">
        <f>'[1]個票（橋梁）6'!$F$10</f>
        <v>R5～R9</v>
      </c>
      <c r="Z13" s="15" t="str">
        <f>'[1]個票（橋梁）6'!$M$10</f>
        <v>3,533ha</v>
      </c>
      <c r="AA13" s="15" t="str">
        <f>'[1]個票（橋梁）6'!$F$11</f>
        <v>R10～R14</v>
      </c>
      <c r="AB13" s="15" t="str">
        <f>'[1]個票（橋梁）6'!$M$11</f>
        <v>3,533ha</v>
      </c>
      <c r="AC13" s="16">
        <f>'[1]個票（橋梁）6'!$D$20</f>
        <v>45139</v>
      </c>
      <c r="AD13" s="12" t="str">
        <f>'[1]個票（橋梁）6'!D22</f>
        <v>Ⅱ</v>
      </c>
      <c r="AE13" s="12" t="s">
        <v>78</v>
      </c>
      <c r="AF13" s="15" t="str">
        <f>'[1]個票（橋梁）6'!$D$24</f>
        <v>令和5年度～令和14年度</v>
      </c>
      <c r="AG13" s="12" t="s">
        <v>65</v>
      </c>
      <c r="AH13" s="15" t="s">
        <v>66</v>
      </c>
      <c r="AI13" s="12" t="s">
        <v>67</v>
      </c>
      <c r="AJ13" s="17">
        <v>0.37</v>
      </c>
      <c r="AK13" s="18" t="str">
        <f>'[1]個票（橋梁）6'!$D$27</f>
        <v>中～下</v>
      </c>
      <c r="AL13" s="12"/>
      <c r="AM13" s="12"/>
      <c r="AN13" s="12"/>
      <c r="AO13" s="12"/>
      <c r="AP13" s="12"/>
      <c r="AQ13" s="12"/>
      <c r="AR13" s="12"/>
      <c r="AS13" s="19">
        <v>13</v>
      </c>
    </row>
    <row r="14" spans="2:45" ht="20.100000000000001" customHeight="1" x14ac:dyDescent="0.45">
      <c r="B14" s="9">
        <v>7</v>
      </c>
      <c r="C14" s="10" t="s">
        <v>68</v>
      </c>
      <c r="D14" s="11" t="str">
        <f>'[1]個票（橋梁）7'!$D$3</f>
        <v>01608108070</v>
      </c>
      <c r="E14" s="12">
        <f>'[1]個票（橋梁）7'!$H$3</f>
        <v>10508013</v>
      </c>
      <c r="F14" s="12" t="s">
        <v>69</v>
      </c>
      <c r="G14" s="12" t="s">
        <v>51</v>
      </c>
      <c r="H14" s="12" t="s">
        <v>79</v>
      </c>
      <c r="I14" s="12" t="s">
        <v>71</v>
      </c>
      <c r="J14" s="14">
        <f>'[1]個票（橋梁）7'!$H$5</f>
        <v>4100</v>
      </c>
      <c r="K14" s="12">
        <v>1980</v>
      </c>
      <c r="L14" s="12">
        <f t="shared" si="0"/>
        <v>39</v>
      </c>
      <c r="M14" s="12" t="s">
        <v>72</v>
      </c>
      <c r="N14" s="12" t="s">
        <v>80</v>
      </c>
      <c r="O14" s="12" t="s">
        <v>74</v>
      </c>
      <c r="P14" s="12" t="s">
        <v>75</v>
      </c>
      <c r="Q14" s="12" t="s">
        <v>57</v>
      </c>
      <c r="R14" s="15" t="s">
        <v>81</v>
      </c>
      <c r="S14" s="15" t="s">
        <v>59</v>
      </c>
      <c r="T14" s="15" t="str">
        <f>'[1]個票（橋梁）7'!$F$14</f>
        <v>鋼溶接橋　Ｈ形鋼（合成）</v>
      </c>
      <c r="U14" s="15" t="s">
        <v>60</v>
      </c>
      <c r="V14" s="15" t="s">
        <v>61</v>
      </c>
      <c r="W14" s="15" t="s">
        <v>62</v>
      </c>
      <c r="X14" s="15" t="s">
        <v>63</v>
      </c>
      <c r="Y14" s="15" t="str">
        <f>'[1]個票（橋梁）7'!$F$10</f>
        <v>R5～R9</v>
      </c>
      <c r="Z14" s="15" t="str">
        <f>'[1]個票（橋梁）7'!$M$10</f>
        <v>3,533ha</v>
      </c>
      <c r="AA14" s="15" t="str">
        <f>'[1]個票（橋梁）7'!$F$11</f>
        <v>R10～R14</v>
      </c>
      <c r="AB14" s="15" t="str">
        <f>'[1]個票（橋梁）7'!$M$11</f>
        <v>3,533ha</v>
      </c>
      <c r="AC14" s="16">
        <f>'[1]個票（橋梁）7'!$D$20</f>
        <v>45260</v>
      </c>
      <c r="AD14" s="12" t="str">
        <f>'[1]個票（橋梁）7'!D22</f>
        <v>Ⅱ</v>
      </c>
      <c r="AE14" s="12" t="s">
        <v>82</v>
      </c>
      <c r="AF14" s="15" t="str">
        <f>'[1]個票（橋梁）7'!$D$24</f>
        <v>令和5年度～令和14年度</v>
      </c>
      <c r="AG14" s="12" t="s">
        <v>65</v>
      </c>
      <c r="AH14" s="15" t="s">
        <v>66</v>
      </c>
      <c r="AI14" s="12" t="s">
        <v>67</v>
      </c>
      <c r="AJ14" s="17">
        <v>0.37</v>
      </c>
      <c r="AK14" s="18" t="str">
        <f>'[1]個票（橋梁）7'!$D$27</f>
        <v>中～下</v>
      </c>
      <c r="AL14" s="12"/>
      <c r="AM14" s="12"/>
      <c r="AN14" s="12"/>
      <c r="AO14" s="12"/>
      <c r="AP14" s="12"/>
      <c r="AQ14" s="12"/>
      <c r="AR14" s="12"/>
      <c r="AS14" s="19">
        <v>13</v>
      </c>
    </row>
    <row r="15" spans="2:45" ht="20.100000000000001" customHeight="1" x14ac:dyDescent="0.45">
      <c r="B15" s="9">
        <v>8</v>
      </c>
      <c r="C15" s="10" t="s">
        <v>68</v>
      </c>
      <c r="D15" s="11" t="str">
        <f>'[1]個票（橋梁）8'!$D$3</f>
        <v>01608108080</v>
      </c>
      <c r="E15" s="12">
        <f>'[1]個票（橋梁）8'!$H$3</f>
        <v>10508013</v>
      </c>
      <c r="F15" s="12" t="s">
        <v>69</v>
      </c>
      <c r="G15" s="12" t="s">
        <v>51</v>
      </c>
      <c r="H15" s="12" t="s">
        <v>83</v>
      </c>
      <c r="I15" s="12" t="s">
        <v>71</v>
      </c>
      <c r="J15" s="14">
        <f>'[1]個票（橋梁）8'!$H$5</f>
        <v>4900</v>
      </c>
      <c r="K15" s="12">
        <v>1980</v>
      </c>
      <c r="L15" s="12">
        <f t="shared" si="0"/>
        <v>39</v>
      </c>
      <c r="M15" s="12" t="s">
        <v>72</v>
      </c>
      <c r="N15" s="12" t="s">
        <v>80</v>
      </c>
      <c r="O15" s="12" t="s">
        <v>74</v>
      </c>
      <c r="P15" s="12" t="s">
        <v>75</v>
      </c>
      <c r="Q15" s="12" t="s">
        <v>57</v>
      </c>
      <c r="R15" s="15" t="s">
        <v>84</v>
      </c>
      <c r="S15" s="15" t="s">
        <v>59</v>
      </c>
      <c r="T15" s="15" t="str">
        <f>'[1]個票（橋梁）8'!$F$14</f>
        <v>鋼溶接橋　Ｈ形鋼（合成）</v>
      </c>
      <c r="U15" s="15" t="s">
        <v>60</v>
      </c>
      <c r="V15" s="15" t="s">
        <v>61</v>
      </c>
      <c r="W15" s="15" t="s">
        <v>62</v>
      </c>
      <c r="X15" s="15" t="s">
        <v>63</v>
      </c>
      <c r="Y15" s="15" t="str">
        <f>'[1]個票（橋梁）8'!$F$10</f>
        <v>R5～R9</v>
      </c>
      <c r="Z15" s="15" t="str">
        <f>'[1]個票（橋梁）8'!$M$10</f>
        <v>3,533ha</v>
      </c>
      <c r="AA15" s="15" t="str">
        <f>'[1]個票（橋梁）8'!$F$11</f>
        <v>R10～R14</v>
      </c>
      <c r="AB15" s="15" t="str">
        <f>'[1]個票（橋梁）8'!$M$11</f>
        <v>3,533ha</v>
      </c>
      <c r="AC15" s="16">
        <f>'[1]個票（橋梁）8'!$D$20</f>
        <v>45260</v>
      </c>
      <c r="AD15" s="12" t="str">
        <f>'[1]個票（橋梁）8'!D22</f>
        <v>Ⅱ</v>
      </c>
      <c r="AE15" s="12" t="s">
        <v>82</v>
      </c>
      <c r="AF15" s="15" t="str">
        <f>'[1]個票（橋梁）8'!$D$24</f>
        <v>令和5年度～令和14年度</v>
      </c>
      <c r="AG15" s="12" t="s">
        <v>65</v>
      </c>
      <c r="AH15" s="15" t="s">
        <v>66</v>
      </c>
      <c r="AI15" s="12" t="s">
        <v>67</v>
      </c>
      <c r="AJ15" s="17">
        <v>0.37</v>
      </c>
      <c r="AK15" s="18" t="str">
        <f>'[1]個票（橋梁）8'!$D$27</f>
        <v>中～下</v>
      </c>
      <c r="AL15" s="12"/>
      <c r="AM15" s="12"/>
      <c r="AN15" s="12"/>
      <c r="AO15" s="12"/>
      <c r="AP15" s="12"/>
      <c r="AQ15" s="12"/>
      <c r="AR15" s="12"/>
      <c r="AS15" s="19">
        <v>13</v>
      </c>
    </row>
    <row r="16" spans="2:45" ht="20.100000000000001" customHeight="1" x14ac:dyDescent="0.45">
      <c r="B16" s="9">
        <v>9</v>
      </c>
      <c r="C16" s="10" t="s">
        <v>68</v>
      </c>
      <c r="D16" s="11" t="str">
        <f>'[1]個票（橋梁）9'!$D$3</f>
        <v>01608108090</v>
      </c>
      <c r="E16" s="12">
        <f>'[1]個票（橋梁）9'!$H$3</f>
        <v>10508013</v>
      </c>
      <c r="F16" s="12" t="s">
        <v>69</v>
      </c>
      <c r="G16" s="12" t="s">
        <v>51</v>
      </c>
      <c r="H16" s="12" t="s">
        <v>85</v>
      </c>
      <c r="I16" s="12" t="s">
        <v>71</v>
      </c>
      <c r="J16" s="14">
        <f>'[1]個票（橋梁）9'!$H$5</f>
        <v>6100</v>
      </c>
      <c r="K16" s="12">
        <v>1981</v>
      </c>
      <c r="L16" s="12">
        <f t="shared" si="0"/>
        <v>38</v>
      </c>
      <c r="M16" s="12" t="s">
        <v>72</v>
      </c>
      <c r="N16" s="12" t="s">
        <v>80</v>
      </c>
      <c r="O16" s="12" t="s">
        <v>74</v>
      </c>
      <c r="P16" s="12" t="s">
        <v>75</v>
      </c>
      <c r="Q16" s="12" t="s">
        <v>57</v>
      </c>
      <c r="R16" s="15" t="s">
        <v>86</v>
      </c>
      <c r="S16" s="15" t="s">
        <v>59</v>
      </c>
      <c r="T16" s="15" t="str">
        <f>'[1]個票（橋梁）9'!$F$14</f>
        <v>鋼溶接橋　Ｈ形鋼（合成）</v>
      </c>
      <c r="U16" s="15" t="s">
        <v>60</v>
      </c>
      <c r="V16" s="15" t="s">
        <v>61</v>
      </c>
      <c r="W16" s="15" t="s">
        <v>62</v>
      </c>
      <c r="X16" s="15" t="s">
        <v>63</v>
      </c>
      <c r="Y16" s="15" t="str">
        <f>'[1]個票（橋梁）9'!$F$10</f>
        <v>R5～R9</v>
      </c>
      <c r="Z16" s="15" t="str">
        <f>'[1]個票（橋梁）9'!$M$10</f>
        <v>3,533ha</v>
      </c>
      <c r="AA16" s="15" t="str">
        <f>'[1]個票（橋梁）9'!$F$11</f>
        <v>R10～R14</v>
      </c>
      <c r="AB16" s="15" t="str">
        <f>'[1]個票（橋梁）9'!$M$11</f>
        <v>3,533ha</v>
      </c>
      <c r="AC16" s="16">
        <f>'[1]個票（橋梁）9'!$D$20</f>
        <v>45139</v>
      </c>
      <c r="AD16" s="12" t="str">
        <f>'[1]個票（橋梁）9'!D22</f>
        <v>Ⅱ</v>
      </c>
      <c r="AE16" s="12" t="s">
        <v>82</v>
      </c>
      <c r="AF16" s="15" t="str">
        <f>'[1]個票（橋梁）9'!$D$24</f>
        <v>令和5年度～令和14年度</v>
      </c>
      <c r="AG16" s="12" t="s">
        <v>65</v>
      </c>
      <c r="AH16" s="15" t="s">
        <v>66</v>
      </c>
      <c r="AI16" s="12" t="s">
        <v>67</v>
      </c>
      <c r="AJ16" s="17">
        <v>0.37</v>
      </c>
      <c r="AK16" s="12" t="str">
        <f>'[1]個票（橋梁）9'!$D$27</f>
        <v>中～下</v>
      </c>
      <c r="AL16" s="12"/>
      <c r="AM16" s="12"/>
      <c r="AN16" s="12"/>
      <c r="AO16" s="12"/>
      <c r="AP16" s="12"/>
      <c r="AQ16" s="12"/>
      <c r="AR16" s="12"/>
      <c r="AS16" s="19">
        <v>13</v>
      </c>
    </row>
    <row r="17" spans="2:45" ht="20.100000000000001" customHeight="1" x14ac:dyDescent="0.45">
      <c r="B17" s="9">
        <v>10</v>
      </c>
      <c r="C17" s="10" t="s">
        <v>68</v>
      </c>
      <c r="D17" s="11" t="str">
        <f>'[1]個票（橋梁）10'!$D$3</f>
        <v>01608108100</v>
      </c>
      <c r="E17" s="12">
        <f>'[1]個票（橋梁）10'!$H$3</f>
        <v>10508013</v>
      </c>
      <c r="F17" s="12" t="s">
        <v>69</v>
      </c>
      <c r="G17" s="12" t="s">
        <v>51</v>
      </c>
      <c r="H17" s="12" t="s">
        <v>87</v>
      </c>
      <c r="I17" s="12" t="s">
        <v>71</v>
      </c>
      <c r="J17" s="14">
        <f>'[1]個票（橋梁）10'!$H$5</f>
        <v>7100</v>
      </c>
      <c r="K17" s="12">
        <v>1981</v>
      </c>
      <c r="L17" s="12">
        <f t="shared" si="0"/>
        <v>38</v>
      </c>
      <c r="M17" s="12" t="s">
        <v>72</v>
      </c>
      <c r="N17" s="12" t="s">
        <v>80</v>
      </c>
      <c r="O17" s="12" t="s">
        <v>74</v>
      </c>
      <c r="P17" s="12" t="s">
        <v>75</v>
      </c>
      <c r="Q17" s="12" t="s">
        <v>57</v>
      </c>
      <c r="R17" s="15" t="s">
        <v>81</v>
      </c>
      <c r="S17" s="15" t="s">
        <v>59</v>
      </c>
      <c r="T17" s="15" t="str">
        <f>'[1]個票（橋梁）10'!$F$14</f>
        <v>鋼溶接橋　Ｈ形鋼（合成）</v>
      </c>
      <c r="U17" s="15" t="s">
        <v>88</v>
      </c>
      <c r="V17" s="15" t="s">
        <v>61</v>
      </c>
      <c r="W17" s="15" t="s">
        <v>62</v>
      </c>
      <c r="X17" s="15" t="s">
        <v>63</v>
      </c>
      <c r="Y17" s="15" t="str">
        <f>'[1]個票（橋梁）10'!$F$10</f>
        <v>R5～R9</v>
      </c>
      <c r="Z17" s="15" t="str">
        <f>'[1]個票（橋梁）10'!$M$10</f>
        <v>3,533ha</v>
      </c>
      <c r="AA17" s="15" t="str">
        <f>'[1]個票（橋梁）10'!$F$11</f>
        <v>R10～R14</v>
      </c>
      <c r="AB17" s="15" t="str">
        <f>'[1]個票（橋梁）10'!$M$11</f>
        <v>3,533ha</v>
      </c>
      <c r="AC17" s="16">
        <f>'[1]個票（橋梁）10'!$D$20</f>
        <v>45139</v>
      </c>
      <c r="AD17" s="12" t="str">
        <f>'[1]個票（橋梁）10'!D22</f>
        <v>Ⅱ</v>
      </c>
      <c r="AE17" s="12" t="s">
        <v>82</v>
      </c>
      <c r="AF17" s="15" t="str">
        <f>'[1]個票（橋梁）10'!$D$24</f>
        <v>令和5年度～令和14年度</v>
      </c>
      <c r="AG17" s="12" t="s">
        <v>65</v>
      </c>
      <c r="AH17" s="15" t="s">
        <v>66</v>
      </c>
      <c r="AI17" s="12" t="s">
        <v>67</v>
      </c>
      <c r="AJ17" s="17">
        <v>0.37</v>
      </c>
      <c r="AK17" s="12" t="str">
        <f>'[1]個票（橋梁）10'!$D$27</f>
        <v>中～下</v>
      </c>
      <c r="AL17" s="12"/>
      <c r="AM17" s="12"/>
      <c r="AN17" s="12"/>
      <c r="AO17" s="12"/>
      <c r="AP17" s="12"/>
      <c r="AQ17" s="12"/>
      <c r="AR17" s="12"/>
      <c r="AS17" s="19">
        <v>13</v>
      </c>
    </row>
    <row r="18" spans="2:45" ht="20.100000000000001" customHeight="1" x14ac:dyDescent="0.45">
      <c r="B18" s="9">
        <v>11</v>
      </c>
      <c r="C18" s="10" t="s">
        <v>68</v>
      </c>
      <c r="D18" s="11" t="str">
        <f>'[1]個票（橋梁）11'!$D$3</f>
        <v>01608108110</v>
      </c>
      <c r="E18" s="12">
        <f>'[1]個票（橋梁）11'!$H$3</f>
        <v>10508013</v>
      </c>
      <c r="F18" s="12" t="s">
        <v>69</v>
      </c>
      <c r="G18" s="12" t="s">
        <v>51</v>
      </c>
      <c r="H18" s="12" t="s">
        <v>89</v>
      </c>
      <c r="I18" s="12" t="s">
        <v>71</v>
      </c>
      <c r="J18" s="14">
        <f>'[1]個票（橋梁）11'!$H$5</f>
        <v>9400</v>
      </c>
      <c r="K18" s="12">
        <v>1982</v>
      </c>
      <c r="L18" s="12">
        <f t="shared" si="0"/>
        <v>37</v>
      </c>
      <c r="M18" s="12" t="s">
        <v>72</v>
      </c>
      <c r="N18" s="12" t="s">
        <v>80</v>
      </c>
      <c r="O18" s="12" t="s">
        <v>56</v>
      </c>
      <c r="P18" s="12" t="s">
        <v>75</v>
      </c>
      <c r="Q18" s="12" t="s">
        <v>57</v>
      </c>
      <c r="R18" s="15" t="s">
        <v>90</v>
      </c>
      <c r="S18" s="15" t="s">
        <v>59</v>
      </c>
      <c r="T18" s="15" t="str">
        <f>'[1]個票（橋梁）11'!$F$14</f>
        <v>鋼溶接橋　Ｈ形鋼（合成）</v>
      </c>
      <c r="U18" s="15" t="s">
        <v>88</v>
      </c>
      <c r="V18" s="15" t="s">
        <v>61</v>
      </c>
      <c r="W18" s="15" t="s">
        <v>62</v>
      </c>
      <c r="X18" s="15" t="s">
        <v>63</v>
      </c>
      <c r="Y18" s="15" t="str">
        <f>'[1]個票（橋梁）11'!$F$10</f>
        <v>R5～R9</v>
      </c>
      <c r="Z18" s="15" t="str">
        <f>'[1]個票（橋梁）11'!$M$10</f>
        <v>3,533ha</v>
      </c>
      <c r="AA18" s="15" t="str">
        <f>'[1]個票（橋梁）11'!$F$11</f>
        <v>R10～R14</v>
      </c>
      <c r="AB18" s="15" t="str">
        <f>'[1]個票（橋梁）11'!$M$11</f>
        <v>3,533ha</v>
      </c>
      <c r="AC18" s="16">
        <f>'[1]個票（橋梁）11'!$D$20</f>
        <v>45138</v>
      </c>
      <c r="AD18" s="12" t="str">
        <f>'[1]個票（橋梁）11'!D22</f>
        <v>Ⅱ</v>
      </c>
      <c r="AE18" s="12" t="s">
        <v>82</v>
      </c>
      <c r="AF18" s="15" t="str">
        <f>'[1]個票（橋梁）11'!$D$24</f>
        <v>令和5年度～令和14年度</v>
      </c>
      <c r="AG18" s="12" t="s">
        <v>65</v>
      </c>
      <c r="AH18" s="15" t="s">
        <v>66</v>
      </c>
      <c r="AI18" s="12" t="s">
        <v>67</v>
      </c>
      <c r="AJ18" s="17">
        <v>0.37</v>
      </c>
      <c r="AK18" s="12" t="str">
        <f>'[1]個票（橋梁）11'!$D$27</f>
        <v>中～下</v>
      </c>
      <c r="AL18" s="12"/>
      <c r="AM18" s="12"/>
      <c r="AN18" s="12"/>
      <c r="AO18" s="12"/>
      <c r="AP18" s="12"/>
      <c r="AQ18" s="12"/>
      <c r="AR18" s="12"/>
      <c r="AS18" s="19">
        <v>13</v>
      </c>
    </row>
    <row r="19" spans="2:45" ht="20.100000000000001" customHeight="1" x14ac:dyDescent="0.45">
      <c r="B19" s="9">
        <v>12</v>
      </c>
      <c r="C19" s="10" t="s">
        <v>68</v>
      </c>
      <c r="D19" s="11" t="str">
        <f>'[1]個票（橋梁）12'!$D$3</f>
        <v>01608108120</v>
      </c>
      <c r="E19" s="12">
        <f>'[1]個票（橋梁）12'!$H$3</f>
        <v>10508013</v>
      </c>
      <c r="F19" s="12" t="s">
        <v>69</v>
      </c>
      <c r="G19" s="12" t="s">
        <v>51</v>
      </c>
      <c r="H19" s="12" t="s">
        <v>91</v>
      </c>
      <c r="I19" s="12" t="s">
        <v>71</v>
      </c>
      <c r="J19" s="14">
        <f>'[1]個票（橋梁）12'!$H$5</f>
        <v>10300</v>
      </c>
      <c r="K19" s="12">
        <v>1982</v>
      </c>
      <c r="L19" s="12">
        <f t="shared" si="0"/>
        <v>37</v>
      </c>
      <c r="M19" s="12" t="s">
        <v>72</v>
      </c>
      <c r="N19" s="12" t="s">
        <v>80</v>
      </c>
      <c r="O19" s="12" t="s">
        <v>56</v>
      </c>
      <c r="P19" s="12" t="s">
        <v>75</v>
      </c>
      <c r="Q19" s="12" t="s">
        <v>57</v>
      </c>
      <c r="R19" s="15" t="s">
        <v>92</v>
      </c>
      <c r="S19" s="15" t="s">
        <v>59</v>
      </c>
      <c r="T19" s="15" t="str">
        <f>'[1]個票（橋梁）12'!$F$14</f>
        <v>鋼溶接橋　Ｈ形鋼（合成）</v>
      </c>
      <c r="U19" s="15" t="s">
        <v>60</v>
      </c>
      <c r="V19" s="15" t="s">
        <v>61</v>
      </c>
      <c r="W19" s="15" t="s">
        <v>62</v>
      </c>
      <c r="X19" s="15" t="s">
        <v>63</v>
      </c>
      <c r="Y19" s="15" t="str">
        <f>'[1]個票（橋梁）12'!$F$10</f>
        <v>R5～R9</v>
      </c>
      <c r="Z19" s="15" t="str">
        <f>'[1]個票（橋梁）12'!$M$10</f>
        <v>3,533ha</v>
      </c>
      <c r="AA19" s="15" t="str">
        <f>'[1]個票（橋梁）12'!$F$11</f>
        <v>R10～R14</v>
      </c>
      <c r="AB19" s="15" t="str">
        <f>'[1]個票（橋梁）12'!$M$11</f>
        <v>3,533ha</v>
      </c>
      <c r="AC19" s="16">
        <f>'[1]個票（橋梁）12'!$D$20</f>
        <v>45138</v>
      </c>
      <c r="AD19" s="12" t="str">
        <f>'[1]個票（橋梁）12'!D22</f>
        <v>Ⅱ</v>
      </c>
      <c r="AE19" s="12" t="s">
        <v>93</v>
      </c>
      <c r="AF19" s="15" t="str">
        <f>'[1]個票（橋梁）12'!$D$24</f>
        <v>令和5年度～令和14年度</v>
      </c>
      <c r="AG19" s="12" t="s">
        <v>65</v>
      </c>
      <c r="AH19" s="15" t="s">
        <v>66</v>
      </c>
      <c r="AI19" s="12" t="s">
        <v>67</v>
      </c>
      <c r="AJ19" s="17">
        <v>0.37</v>
      </c>
      <c r="AK19" s="12" t="str">
        <f>'[1]個票（橋梁）12'!$D$27</f>
        <v>中～下</v>
      </c>
      <c r="AL19" s="12"/>
      <c r="AM19" s="12"/>
      <c r="AN19" s="12"/>
      <c r="AO19" s="12"/>
      <c r="AP19" s="12"/>
      <c r="AQ19" s="12"/>
      <c r="AR19" s="12"/>
      <c r="AS19" s="19">
        <v>13</v>
      </c>
    </row>
    <row r="20" spans="2:45" ht="20.100000000000001" customHeight="1" x14ac:dyDescent="0.45">
      <c r="B20" s="9">
        <v>13</v>
      </c>
      <c r="C20" s="10" t="s">
        <v>68</v>
      </c>
      <c r="D20" s="11" t="str">
        <f>'[1]個票（橋梁）13'!$D$3</f>
        <v>01608108130</v>
      </c>
      <c r="E20" s="12">
        <f>'[1]個票（橋梁）13'!$H$3</f>
        <v>10508013</v>
      </c>
      <c r="F20" s="12" t="s">
        <v>69</v>
      </c>
      <c r="G20" s="12" t="s">
        <v>51</v>
      </c>
      <c r="H20" s="12" t="s">
        <v>94</v>
      </c>
      <c r="I20" s="12" t="s">
        <v>71</v>
      </c>
      <c r="J20" s="14">
        <f>'[1]個票（橋梁）13'!$H$5</f>
        <v>10700</v>
      </c>
      <c r="K20" s="12">
        <v>1983</v>
      </c>
      <c r="L20" s="12">
        <f t="shared" si="0"/>
        <v>36</v>
      </c>
      <c r="M20" s="12" t="s">
        <v>72</v>
      </c>
      <c r="N20" s="12" t="s">
        <v>80</v>
      </c>
      <c r="O20" s="12" t="s">
        <v>56</v>
      </c>
      <c r="P20" s="12" t="s">
        <v>75</v>
      </c>
      <c r="Q20" s="12" t="s">
        <v>57</v>
      </c>
      <c r="R20" s="15" t="s">
        <v>95</v>
      </c>
      <c r="S20" s="15" t="s">
        <v>59</v>
      </c>
      <c r="T20" s="15" t="str">
        <f>'[1]個票（橋梁）13'!$F$14</f>
        <v>H形鋼（合成）</v>
      </c>
      <c r="U20" s="15" t="s">
        <v>60</v>
      </c>
      <c r="V20" s="15" t="s">
        <v>61</v>
      </c>
      <c r="W20" s="15" t="s">
        <v>62</v>
      </c>
      <c r="X20" s="15" t="s">
        <v>63</v>
      </c>
      <c r="Y20" s="15" t="str">
        <f>'[1]個票（橋梁）13'!$F$10</f>
        <v>R5～R9</v>
      </c>
      <c r="Z20" s="15" t="str">
        <f>'[1]個票（橋梁）13'!$M$10</f>
        <v>3,533ha</v>
      </c>
      <c r="AA20" s="15" t="str">
        <f>'[1]個票（橋梁）13'!$F$11</f>
        <v>R10～R14</v>
      </c>
      <c r="AB20" s="15" t="str">
        <f>'[1]個票（橋梁）13'!$M$11</f>
        <v>3,533ha</v>
      </c>
      <c r="AC20" s="16">
        <f>'[1]個票（橋梁）13'!$D$20</f>
        <v>45138</v>
      </c>
      <c r="AD20" s="12" t="str">
        <f>'[1]個票（橋梁）13'!D22</f>
        <v>Ⅱ</v>
      </c>
      <c r="AE20" s="12" t="s">
        <v>78</v>
      </c>
      <c r="AF20" s="15" t="str">
        <f>'[1]個票（橋梁）13'!$D$24</f>
        <v>令和5年度～令和14年度</v>
      </c>
      <c r="AG20" s="12" t="s">
        <v>65</v>
      </c>
      <c r="AH20" s="15" t="s">
        <v>66</v>
      </c>
      <c r="AI20" s="12" t="s">
        <v>67</v>
      </c>
      <c r="AJ20" s="17">
        <v>0.37</v>
      </c>
      <c r="AK20" s="12" t="str">
        <f>'[1]個票（橋梁）13'!$D$27</f>
        <v>中～下</v>
      </c>
      <c r="AL20" s="12"/>
      <c r="AM20" s="12"/>
      <c r="AN20" s="12"/>
      <c r="AO20" s="12"/>
      <c r="AP20" s="12"/>
      <c r="AQ20" s="12"/>
      <c r="AR20" s="12"/>
      <c r="AS20" s="19">
        <v>13</v>
      </c>
    </row>
    <row r="21" spans="2:45" ht="20.100000000000001" customHeight="1" x14ac:dyDescent="0.45">
      <c r="B21" s="9">
        <v>14</v>
      </c>
      <c r="C21" s="10" t="s">
        <v>49</v>
      </c>
      <c r="D21" s="11" t="str">
        <f>'[1]個票（橋梁）14'!$D$3</f>
        <v>01608108140</v>
      </c>
      <c r="E21" s="12">
        <f>'[1]個票（橋梁）14'!$H$3</f>
        <v>10508016</v>
      </c>
      <c r="F21" s="12" t="s">
        <v>50</v>
      </c>
      <c r="G21" s="12" t="s">
        <v>51</v>
      </c>
      <c r="H21" s="12" t="s">
        <v>96</v>
      </c>
      <c r="I21" s="12" t="s">
        <v>53</v>
      </c>
      <c r="J21" s="14">
        <f>'[1]個票（橋梁）14'!$H$5</f>
        <v>9800</v>
      </c>
      <c r="K21" s="12">
        <v>1994</v>
      </c>
      <c r="L21" s="12">
        <f>2019-K21</f>
        <v>25</v>
      </c>
      <c r="M21" s="12" t="s">
        <v>54</v>
      </c>
      <c r="N21" s="12" t="s">
        <v>55</v>
      </c>
      <c r="O21" s="12" t="s">
        <v>97</v>
      </c>
      <c r="P21" s="12" t="s">
        <v>98</v>
      </c>
      <c r="Q21" s="12" t="s">
        <v>99</v>
      </c>
      <c r="R21" s="15" t="s">
        <v>100</v>
      </c>
      <c r="S21" s="15" t="s">
        <v>101</v>
      </c>
      <c r="T21" s="15" t="str">
        <f>'[1]個票（橋梁）14'!$F$14</f>
        <v>単純PCプレテン中空床版橋</v>
      </c>
      <c r="U21" s="15" t="s">
        <v>102</v>
      </c>
      <c r="V21" s="15" t="s">
        <v>62</v>
      </c>
      <c r="W21" s="15" t="s">
        <v>62</v>
      </c>
      <c r="X21" s="15" t="s">
        <v>63</v>
      </c>
      <c r="Y21" s="15" t="str">
        <f>'[1]個票（橋梁）14'!$F$10</f>
        <v>R5～R9</v>
      </c>
      <c r="Z21" s="15" t="str">
        <f>'[1]個票（橋梁）14'!$M$10</f>
        <v>2,428ha</v>
      </c>
      <c r="AA21" s="15" t="str">
        <f>'[1]個票（橋梁）14'!$F$11</f>
        <v>R10～R14</v>
      </c>
      <c r="AB21" s="15" t="str">
        <f>'[1]個票（橋梁）14'!$M$11</f>
        <v>2,428ha</v>
      </c>
      <c r="AC21" s="16">
        <f>'[1]個票（橋梁）14'!$D$20</f>
        <v>45140</v>
      </c>
      <c r="AD21" s="12" t="str">
        <f>'[1]個票（橋梁）14'!D22</f>
        <v>Ⅰ</v>
      </c>
      <c r="AE21" s="12" t="s">
        <v>103</v>
      </c>
      <c r="AF21" s="15" t="str">
        <f>'[1]個票（橋梁）14'!$D$24</f>
        <v>令和5年度～令和14年度</v>
      </c>
      <c r="AG21" s="12" t="s">
        <v>65</v>
      </c>
      <c r="AH21" s="12" t="s">
        <v>104</v>
      </c>
      <c r="AI21" s="12" t="s">
        <v>67</v>
      </c>
      <c r="AJ21" s="17">
        <v>0.37</v>
      </c>
      <c r="AK21" s="12" t="str">
        <f>'[1]個票（橋梁）14'!$D$27</f>
        <v>下</v>
      </c>
      <c r="AL21" s="12"/>
      <c r="AM21" s="12"/>
      <c r="AN21" s="12"/>
      <c r="AO21" s="12"/>
      <c r="AP21" s="12"/>
      <c r="AQ21" s="12"/>
      <c r="AR21" s="12"/>
      <c r="AS21" s="19" t="s">
        <v>105</v>
      </c>
    </row>
    <row r="22" spans="2:45" ht="20.100000000000001" customHeight="1" x14ac:dyDescent="0.45">
      <c r="B22" s="9">
        <v>15</v>
      </c>
      <c r="C22" s="10" t="s">
        <v>49</v>
      </c>
      <c r="D22" s="11" t="str">
        <f>'[1]個票（橋梁）15'!$D$3</f>
        <v>01608108150</v>
      </c>
      <c r="E22" s="12">
        <f>'[1]個票（橋梁）15'!$H$3</f>
        <v>10508016</v>
      </c>
      <c r="F22" s="12" t="s">
        <v>50</v>
      </c>
      <c r="G22" s="12" t="s">
        <v>51</v>
      </c>
      <c r="H22" s="12" t="s">
        <v>106</v>
      </c>
      <c r="I22" s="12" t="s">
        <v>53</v>
      </c>
      <c r="J22" s="14" t="str">
        <f>'[1]個票（橋梁）15'!$H$5</f>
        <v>－</v>
      </c>
      <c r="K22" s="12">
        <v>1990</v>
      </c>
      <c r="L22" s="12">
        <f t="shared" si="0"/>
        <v>29</v>
      </c>
      <c r="M22" s="12" t="s">
        <v>54</v>
      </c>
      <c r="N22" s="12" t="s">
        <v>55</v>
      </c>
      <c r="O22" s="12" t="s">
        <v>56</v>
      </c>
      <c r="P22" s="12"/>
      <c r="Q22" s="12" t="s">
        <v>99</v>
      </c>
      <c r="R22" s="15" t="s">
        <v>107</v>
      </c>
      <c r="S22" s="15" t="s">
        <v>59</v>
      </c>
      <c r="T22" s="15" t="str">
        <f>'[1]個票（橋梁）15'!$F$14</f>
        <v>単純PCプレテン中空床版橋</v>
      </c>
      <c r="U22" s="15" t="s">
        <v>88</v>
      </c>
      <c r="V22" s="15" t="s">
        <v>62</v>
      </c>
      <c r="W22" s="15" t="s">
        <v>62</v>
      </c>
      <c r="X22" s="15" t="s">
        <v>63</v>
      </c>
      <c r="Y22" s="15" t="str">
        <f>'[1]個票（橋梁）15'!$F$10</f>
        <v>R5～R9</v>
      </c>
      <c r="Z22" s="15" t="str">
        <f>'[1]個票（橋梁）15'!$M$10</f>
        <v>2,428ha</v>
      </c>
      <c r="AA22" s="15" t="str">
        <f>'[1]個票（橋梁）15'!$F$11</f>
        <v>R10～R14</v>
      </c>
      <c r="AB22" s="15" t="str">
        <f>'[1]個票（橋梁）15'!$M$11</f>
        <v>2,428ha</v>
      </c>
      <c r="AC22" s="16">
        <f>'[1]個票（橋梁）15'!$D$20</f>
        <v>45141</v>
      </c>
      <c r="AD22" s="12" t="str">
        <f>'[1]個票（橋梁）15'!D22</f>
        <v>Ⅰ</v>
      </c>
      <c r="AE22" s="12" t="s">
        <v>108</v>
      </c>
      <c r="AF22" s="15" t="str">
        <f>'[1]個票（橋梁）15'!$D$24</f>
        <v>令和5年度～令和14年度</v>
      </c>
      <c r="AG22" s="12" t="s">
        <v>65</v>
      </c>
      <c r="AH22" s="12" t="s">
        <v>104</v>
      </c>
      <c r="AI22" s="12" t="s">
        <v>67</v>
      </c>
      <c r="AJ22" s="17">
        <v>0.37</v>
      </c>
      <c r="AK22" s="12" t="str">
        <f>'[1]個票（橋梁）15'!$D$27</f>
        <v>下</v>
      </c>
      <c r="AL22" s="12"/>
      <c r="AM22" s="12"/>
      <c r="AN22" s="12"/>
      <c r="AO22" s="12"/>
      <c r="AP22" s="12"/>
      <c r="AQ22" s="12"/>
      <c r="AR22" s="12"/>
      <c r="AS22" s="19" t="s">
        <v>105</v>
      </c>
    </row>
    <row r="23" spans="2:45" ht="20.100000000000001" customHeight="1" x14ac:dyDescent="0.45">
      <c r="B23" s="9">
        <v>16</v>
      </c>
      <c r="C23" s="10" t="s">
        <v>49</v>
      </c>
      <c r="D23" s="11" t="str">
        <f>'[1]個票（橋梁）16'!$D$3</f>
        <v>01608108160</v>
      </c>
      <c r="E23" s="12">
        <f>'[1]個票（橋梁）16'!$H$3</f>
        <v>10508016</v>
      </c>
      <c r="F23" s="12" t="s">
        <v>50</v>
      </c>
      <c r="G23" s="12" t="s">
        <v>51</v>
      </c>
      <c r="H23" s="12" t="s">
        <v>109</v>
      </c>
      <c r="I23" s="12" t="s">
        <v>53</v>
      </c>
      <c r="J23" s="14">
        <f>'[1]個票（橋梁）16'!$H$5</f>
        <v>13900</v>
      </c>
      <c r="K23" s="12">
        <v>1970</v>
      </c>
      <c r="L23" s="12">
        <f t="shared" si="0"/>
        <v>49</v>
      </c>
      <c r="M23" s="12" t="s">
        <v>72</v>
      </c>
      <c r="N23" s="12" t="s">
        <v>80</v>
      </c>
      <c r="O23" s="12" t="s">
        <v>110</v>
      </c>
      <c r="P23" s="12" t="s">
        <v>111</v>
      </c>
      <c r="Q23" s="12" t="s">
        <v>99</v>
      </c>
      <c r="R23" s="15" t="s">
        <v>112</v>
      </c>
      <c r="S23" s="15" t="s">
        <v>113</v>
      </c>
      <c r="T23" s="15" t="str">
        <f>'[1]個票（橋梁）16'!$F$14</f>
        <v>鋼溶接橋　Ｈ形鋼（不明）</v>
      </c>
      <c r="U23" s="15" t="s">
        <v>60</v>
      </c>
      <c r="V23" s="15" t="s">
        <v>62</v>
      </c>
      <c r="W23" s="15" t="s">
        <v>62</v>
      </c>
      <c r="X23" s="15" t="s">
        <v>63</v>
      </c>
      <c r="Y23" s="15" t="str">
        <f>'[1]個票（橋梁）16'!$F$10</f>
        <v>R5～R9</v>
      </c>
      <c r="Z23" s="15" t="str">
        <f>'[1]個票（橋梁）16'!$M$10</f>
        <v>2,428ha</v>
      </c>
      <c r="AA23" s="15" t="str">
        <f>'[1]個票（橋梁）16'!$F$11</f>
        <v>R10～R14</v>
      </c>
      <c r="AB23" s="15" t="str">
        <f>'[1]個票（橋梁）16'!$M$11</f>
        <v>2,428ha</v>
      </c>
      <c r="AC23" s="16">
        <f>'[1]個票（橋梁）16'!$D$20</f>
        <v>45141</v>
      </c>
      <c r="AD23" s="12" t="str">
        <f>'[1]個票（橋梁）16'!D22</f>
        <v>Ⅲ</v>
      </c>
      <c r="AE23" s="12" t="s">
        <v>93</v>
      </c>
      <c r="AF23" s="15" t="str">
        <f>'[1]個票（橋梁）16'!$D$24</f>
        <v>令和5年度～令和14年度</v>
      </c>
      <c r="AG23" s="12" t="s">
        <v>114</v>
      </c>
      <c r="AH23" s="12" t="str">
        <f>'[1]個票（橋梁）16'!F34</f>
        <v>補修設計</v>
      </c>
      <c r="AI23" s="12" t="str">
        <f>'[1]個票（橋梁）16'!F32</f>
        <v>令和7年</v>
      </c>
      <c r="AJ23" s="17">
        <f>'[1]個票（橋梁）16'!F33</f>
        <v>6.3</v>
      </c>
      <c r="AK23" s="12" t="str">
        <f>'[1]個票（橋梁）16'!$D$27</f>
        <v>上～中</v>
      </c>
      <c r="AL23" s="12"/>
      <c r="AM23" s="12"/>
      <c r="AN23" s="12"/>
      <c r="AO23" s="12"/>
      <c r="AP23" s="12"/>
      <c r="AQ23" s="12"/>
      <c r="AR23" s="12"/>
      <c r="AS23" s="19">
        <v>9</v>
      </c>
    </row>
    <row r="24" spans="2:45" ht="20.100000000000001" customHeight="1" x14ac:dyDescent="0.45">
      <c r="B24" s="9">
        <v>17</v>
      </c>
      <c r="C24" s="10" t="s">
        <v>49</v>
      </c>
      <c r="D24" s="11" t="str">
        <f>'[1]個票（橋梁）17'!$D$3</f>
        <v>01608108170</v>
      </c>
      <c r="E24" s="12">
        <f>'[1]個票（橋梁）17'!$H$3</f>
        <v>10508017</v>
      </c>
      <c r="F24" s="12" t="s">
        <v>115</v>
      </c>
      <c r="G24" s="12" t="s">
        <v>51</v>
      </c>
      <c r="H24" s="12" t="s">
        <v>116</v>
      </c>
      <c r="I24" s="12" t="s">
        <v>117</v>
      </c>
      <c r="J24" s="14" t="str">
        <f>'[1]個票（橋梁）17'!$H$5</f>
        <v>－</v>
      </c>
      <c r="K24" s="12">
        <v>1988</v>
      </c>
      <c r="L24" s="12">
        <f t="shared" si="0"/>
        <v>31</v>
      </c>
      <c r="M24" s="12" t="s">
        <v>72</v>
      </c>
      <c r="N24" s="12" t="s">
        <v>80</v>
      </c>
      <c r="O24" s="12" t="s">
        <v>56</v>
      </c>
      <c r="P24" s="12" t="s">
        <v>111</v>
      </c>
      <c r="Q24" s="12" t="s">
        <v>99</v>
      </c>
      <c r="R24" s="15" t="s">
        <v>118</v>
      </c>
      <c r="S24" s="15" t="s">
        <v>59</v>
      </c>
      <c r="T24" s="15" t="str">
        <f>'[1]個票（橋梁）17'!$F$14</f>
        <v>鋼溶接橋　Ｈ形鋼（不明）</v>
      </c>
      <c r="U24" s="15" t="s">
        <v>88</v>
      </c>
      <c r="V24" s="15" t="s">
        <v>62</v>
      </c>
      <c r="W24" s="15" t="s">
        <v>62</v>
      </c>
      <c r="X24" s="15" t="s">
        <v>63</v>
      </c>
      <c r="Y24" s="15" t="str">
        <f>'[1]個票（橋梁）17'!$F$10</f>
        <v>R5～R9</v>
      </c>
      <c r="Z24" s="15" t="str">
        <f>'[1]個票（橋梁）17'!$M$10</f>
        <v>211ha</v>
      </c>
      <c r="AA24" s="15" t="str">
        <f>'[1]個票（橋梁）17'!$F$11</f>
        <v>R10～R14</v>
      </c>
      <c r="AB24" s="15" t="str">
        <f>'[1]個票（橋梁）17'!$M$11</f>
        <v>211ha</v>
      </c>
      <c r="AC24" s="16">
        <f>'[1]個票（橋梁）17'!$D$20</f>
        <v>45140</v>
      </c>
      <c r="AD24" s="12" t="str">
        <f>'[1]個票（橋梁）17'!D22</f>
        <v>Ⅱ</v>
      </c>
      <c r="AE24" s="12" t="s">
        <v>119</v>
      </c>
      <c r="AF24" s="15" t="str">
        <f>'[1]個票（橋梁）17'!$D$24</f>
        <v>令和5年度～令和14年度</v>
      </c>
      <c r="AG24" s="12" t="s">
        <v>65</v>
      </c>
      <c r="AH24" s="12" t="s">
        <v>104</v>
      </c>
      <c r="AI24" s="12" t="s">
        <v>67</v>
      </c>
      <c r="AJ24" s="17">
        <v>0.37</v>
      </c>
      <c r="AK24" s="12" t="str">
        <f>'[1]個票（橋梁）17'!$D$27</f>
        <v>中～下</v>
      </c>
      <c r="AL24" s="12"/>
      <c r="AM24" s="12"/>
      <c r="AN24" s="12"/>
      <c r="AO24" s="12"/>
      <c r="AP24" s="12"/>
      <c r="AQ24" s="12"/>
      <c r="AR24" s="12"/>
      <c r="AS24" s="19">
        <v>14</v>
      </c>
    </row>
    <row r="25" spans="2:45" ht="20.100000000000001" customHeight="1" x14ac:dyDescent="0.45">
      <c r="B25" s="9">
        <v>18</v>
      </c>
      <c r="C25" s="10" t="s">
        <v>49</v>
      </c>
      <c r="D25" s="11" t="str">
        <f>'[1]個票（橋梁）18'!$D$3</f>
        <v>01608108180</v>
      </c>
      <c r="E25" s="12">
        <f>'[1]個票（橋梁）18'!$H$3</f>
        <v>10508017</v>
      </c>
      <c r="F25" s="12" t="s">
        <v>115</v>
      </c>
      <c r="G25" s="12" t="s">
        <v>51</v>
      </c>
      <c r="H25" s="12" t="s">
        <v>120</v>
      </c>
      <c r="I25" s="12" t="s">
        <v>117</v>
      </c>
      <c r="J25" s="14" t="str">
        <f>'[1]個票（橋梁）18'!$H$5</f>
        <v>－</v>
      </c>
      <c r="K25" s="12">
        <v>1989</v>
      </c>
      <c r="L25" s="12">
        <f t="shared" si="0"/>
        <v>30</v>
      </c>
      <c r="M25" s="12" t="s">
        <v>72</v>
      </c>
      <c r="N25" s="12" t="s">
        <v>80</v>
      </c>
      <c r="O25" s="12" t="s">
        <v>56</v>
      </c>
      <c r="P25" s="12" t="s">
        <v>111</v>
      </c>
      <c r="Q25" s="12" t="s">
        <v>99</v>
      </c>
      <c r="R25" s="15" t="s">
        <v>121</v>
      </c>
      <c r="S25" s="15" t="s">
        <v>59</v>
      </c>
      <c r="T25" s="15" t="str">
        <f>'[1]個票（橋梁）18'!$F$14</f>
        <v>鋼溶接橋　Ｈ形鋼（不明）</v>
      </c>
      <c r="U25" s="15" t="s">
        <v>88</v>
      </c>
      <c r="V25" s="15" t="s">
        <v>62</v>
      </c>
      <c r="W25" s="15" t="s">
        <v>62</v>
      </c>
      <c r="X25" s="15" t="s">
        <v>63</v>
      </c>
      <c r="Y25" s="15" t="str">
        <f>'[1]個票（橋梁）18'!$F$10</f>
        <v>R5～R9</v>
      </c>
      <c r="Z25" s="15" t="str">
        <f>'[1]個票（橋梁）18'!$M$10</f>
        <v>211ha</v>
      </c>
      <c r="AA25" s="15" t="str">
        <f>'[1]個票（橋梁）18'!$F$11</f>
        <v>R10～R14</v>
      </c>
      <c r="AB25" s="15" t="str">
        <f>'[1]個票（橋梁）18'!$M$11</f>
        <v>211ha</v>
      </c>
      <c r="AC25" s="16">
        <f>'[1]個票（橋梁）18'!$D$20</f>
        <v>45140</v>
      </c>
      <c r="AD25" s="12" t="str">
        <f>'[1]個票（橋梁）18'!D22</f>
        <v>Ⅰ</v>
      </c>
      <c r="AE25" s="12" t="s">
        <v>122</v>
      </c>
      <c r="AF25" s="15" t="str">
        <f>'[1]個票（橋梁）18'!$D$24</f>
        <v>令和5年度～令和14年度</v>
      </c>
      <c r="AG25" s="12" t="s">
        <v>65</v>
      </c>
      <c r="AH25" s="12" t="s">
        <v>104</v>
      </c>
      <c r="AI25" s="12" t="s">
        <v>67</v>
      </c>
      <c r="AJ25" s="17">
        <v>0.37</v>
      </c>
      <c r="AK25" s="18" t="str">
        <f>'[1]個票（橋梁）18'!$D$27</f>
        <v>下</v>
      </c>
      <c r="AL25" s="12"/>
      <c r="AM25" s="12"/>
      <c r="AN25" s="12"/>
      <c r="AO25" s="12"/>
      <c r="AP25" s="12"/>
      <c r="AQ25" s="12"/>
      <c r="AR25" s="12"/>
      <c r="AS25" s="19" t="s">
        <v>105</v>
      </c>
    </row>
    <row r="26" spans="2:45" ht="20.100000000000001" customHeight="1" x14ac:dyDescent="0.45">
      <c r="B26" s="9"/>
      <c r="C26" s="10"/>
      <c r="D26" s="11"/>
      <c r="E26" s="12"/>
      <c r="F26" s="13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6"/>
      <c r="AD26" s="12"/>
      <c r="AE26" s="12"/>
      <c r="AF26" s="15"/>
      <c r="AG26" s="12"/>
      <c r="AH26" s="15"/>
      <c r="AI26" s="12"/>
      <c r="AJ26" s="22"/>
      <c r="AK26" s="18"/>
      <c r="AL26" s="12"/>
      <c r="AM26" s="12"/>
      <c r="AN26" s="12"/>
      <c r="AO26" s="12"/>
      <c r="AP26" s="12"/>
      <c r="AQ26" s="12"/>
      <c r="AR26" s="12"/>
      <c r="AS26" s="19"/>
    </row>
    <row r="27" spans="2:45" ht="20.100000000000001" customHeight="1" x14ac:dyDescent="0.45">
      <c r="B27" s="9"/>
      <c r="C27" s="10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6"/>
      <c r="AD27" s="12"/>
      <c r="AE27" s="12"/>
      <c r="AF27" s="12"/>
      <c r="AG27" s="12"/>
      <c r="AH27" s="12"/>
      <c r="AI27" s="12"/>
      <c r="AJ27" s="19"/>
      <c r="AK27" s="19"/>
      <c r="AL27" s="12"/>
      <c r="AM27" s="12"/>
      <c r="AN27" s="12"/>
      <c r="AO27" s="12"/>
      <c r="AP27" s="12"/>
      <c r="AQ27" s="12"/>
      <c r="AR27" s="12"/>
      <c r="AS27" s="19"/>
    </row>
    <row r="28" spans="2:45" ht="20.100000000000001" customHeight="1" x14ac:dyDescent="0.45">
      <c r="B28" s="9"/>
      <c r="C28" s="10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6"/>
      <c r="AD28" s="12"/>
      <c r="AE28" s="12"/>
      <c r="AF28" s="12"/>
      <c r="AG28" s="12"/>
      <c r="AH28" s="12"/>
      <c r="AI28" s="12"/>
      <c r="AJ28" s="19"/>
      <c r="AK28" s="19"/>
      <c r="AL28" s="12"/>
      <c r="AM28" s="12"/>
      <c r="AN28" s="12"/>
      <c r="AO28" s="12"/>
      <c r="AP28" s="12"/>
      <c r="AQ28" s="12"/>
      <c r="AR28" s="12"/>
      <c r="AS28" s="19"/>
    </row>
    <row r="29" spans="2:45" ht="20.100000000000001" customHeight="1" x14ac:dyDescent="0.45">
      <c r="B29" s="9"/>
      <c r="C29" s="10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6"/>
      <c r="AD29" s="12"/>
      <c r="AE29" s="12"/>
      <c r="AF29" s="12"/>
      <c r="AG29" s="12"/>
      <c r="AH29" s="12"/>
      <c r="AI29" s="12"/>
      <c r="AJ29" s="19"/>
      <c r="AK29" s="19"/>
      <c r="AL29" s="12"/>
      <c r="AM29" s="12"/>
      <c r="AN29" s="12"/>
      <c r="AO29" s="12"/>
      <c r="AP29" s="12"/>
      <c r="AQ29" s="12"/>
      <c r="AR29" s="12"/>
      <c r="AS29" s="19"/>
    </row>
    <row r="30" spans="2:45" ht="20.100000000000001" customHeight="1" x14ac:dyDescent="0.45">
      <c r="B30" s="9"/>
      <c r="C30" s="10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6"/>
      <c r="AD30" s="12"/>
      <c r="AE30" s="12"/>
      <c r="AF30" s="12"/>
      <c r="AG30" s="12"/>
      <c r="AH30" s="12"/>
      <c r="AI30" s="12"/>
      <c r="AJ30" s="19"/>
      <c r="AK30" s="19"/>
      <c r="AL30" s="12"/>
      <c r="AM30" s="12"/>
      <c r="AN30" s="12"/>
      <c r="AO30" s="12"/>
      <c r="AP30" s="12"/>
      <c r="AQ30" s="12"/>
      <c r="AR30" s="12"/>
      <c r="AS30" s="19"/>
    </row>
    <row r="31" spans="2:45" ht="20.100000000000001" customHeight="1" x14ac:dyDescent="0.45">
      <c r="B31" s="9"/>
      <c r="C31" s="10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9"/>
      <c r="AK31" s="19"/>
      <c r="AL31" s="19"/>
      <c r="AM31" s="19"/>
      <c r="AN31" s="19"/>
      <c r="AO31" s="19"/>
      <c r="AP31" s="12"/>
      <c r="AQ31" s="12"/>
      <c r="AR31" s="12"/>
      <c r="AS31" s="19"/>
    </row>
    <row r="32" spans="2:45" ht="20.100000000000001" customHeight="1" x14ac:dyDescent="0.45">
      <c r="B32" s="9"/>
      <c r="C32" s="10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6"/>
      <c r="AD32" s="12"/>
      <c r="AE32" s="12"/>
      <c r="AF32" s="12"/>
      <c r="AG32" s="12"/>
      <c r="AH32" s="12"/>
      <c r="AI32" s="12"/>
      <c r="AJ32" s="19"/>
      <c r="AK32" s="19"/>
      <c r="AL32" s="19"/>
      <c r="AM32" s="19"/>
      <c r="AN32" s="19"/>
      <c r="AO32" s="19"/>
      <c r="AP32" s="12"/>
      <c r="AQ32" s="12"/>
      <c r="AR32" s="12"/>
      <c r="AS32" s="19"/>
    </row>
    <row r="33" spans="2:45" ht="20.100000000000001" customHeight="1" x14ac:dyDescent="0.45">
      <c r="B33" s="9"/>
      <c r="C33" s="10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9"/>
      <c r="AK33" s="19"/>
      <c r="AL33" s="19"/>
      <c r="AM33" s="19"/>
      <c r="AN33" s="19"/>
      <c r="AO33" s="19"/>
      <c r="AP33" s="12"/>
      <c r="AQ33" s="12"/>
      <c r="AR33" s="12"/>
      <c r="AS33" s="19"/>
    </row>
    <row r="34" spans="2:45" ht="20.100000000000001" customHeight="1" x14ac:dyDescent="0.45">
      <c r="B34" s="9"/>
      <c r="C34" s="10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9"/>
      <c r="AK34" s="19"/>
      <c r="AL34" s="19"/>
      <c r="AM34" s="19"/>
      <c r="AN34" s="19"/>
      <c r="AO34" s="19"/>
      <c r="AP34" s="12"/>
      <c r="AQ34" s="12"/>
      <c r="AR34" s="12"/>
      <c r="AS34" s="19"/>
    </row>
    <row r="35" spans="2:45" ht="20.100000000000001" customHeight="1" x14ac:dyDescent="0.45">
      <c r="B35" s="9"/>
      <c r="C35" s="10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9"/>
      <c r="AK35" s="19"/>
      <c r="AL35" s="19"/>
      <c r="AM35" s="19"/>
      <c r="AN35" s="19"/>
      <c r="AO35" s="19"/>
      <c r="AP35" s="12"/>
      <c r="AQ35" s="12"/>
      <c r="AR35" s="12"/>
      <c r="AS35" s="19"/>
    </row>
    <row r="36" spans="2:45" ht="20.100000000000001" customHeight="1" x14ac:dyDescent="0.45">
      <c r="B36" s="9"/>
      <c r="C36" s="10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9"/>
      <c r="AK36" s="19"/>
      <c r="AL36" s="19"/>
      <c r="AM36" s="19"/>
      <c r="AN36" s="19"/>
      <c r="AO36" s="19"/>
      <c r="AP36" s="12"/>
      <c r="AQ36" s="12"/>
      <c r="AR36" s="12"/>
      <c r="AS36" s="19"/>
    </row>
    <row r="37" spans="2:45" ht="20.100000000000001" customHeight="1" x14ac:dyDescent="0.45">
      <c r="B37" s="9"/>
      <c r="C37" s="10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9"/>
      <c r="AK37" s="19"/>
      <c r="AL37" s="19"/>
      <c r="AM37" s="19"/>
      <c r="AN37" s="19"/>
      <c r="AO37" s="19"/>
      <c r="AP37" s="12"/>
      <c r="AQ37" s="12"/>
      <c r="AR37" s="12"/>
      <c r="AS37" s="19"/>
    </row>
    <row r="38" spans="2:45" ht="20.100000000000001" customHeight="1" x14ac:dyDescent="0.45">
      <c r="B38" s="9"/>
      <c r="C38" s="10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9"/>
      <c r="AK38" s="19"/>
      <c r="AL38" s="19"/>
      <c r="AM38" s="19"/>
      <c r="AN38" s="19"/>
      <c r="AO38" s="19"/>
      <c r="AP38" s="12"/>
      <c r="AQ38" s="12"/>
      <c r="AR38" s="12"/>
      <c r="AS38" s="19"/>
    </row>
    <row r="39" spans="2:45" ht="20.100000000000001" customHeight="1" x14ac:dyDescent="0.45">
      <c r="B39" s="9"/>
      <c r="C39" s="10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9"/>
      <c r="AK39" s="19"/>
      <c r="AL39" s="19"/>
      <c r="AM39" s="19"/>
      <c r="AN39" s="19"/>
      <c r="AO39" s="19"/>
      <c r="AP39" s="12"/>
      <c r="AQ39" s="12"/>
      <c r="AR39" s="12"/>
      <c r="AS39" s="19"/>
    </row>
    <row r="40" spans="2:45" ht="20.100000000000001" customHeight="1" x14ac:dyDescent="0.45">
      <c r="B40" s="9"/>
      <c r="C40" s="10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9"/>
      <c r="AK40" s="19"/>
      <c r="AL40" s="19"/>
      <c r="AM40" s="19"/>
      <c r="AN40" s="19"/>
      <c r="AO40" s="19"/>
      <c r="AP40" s="12"/>
      <c r="AQ40" s="12"/>
      <c r="AR40" s="12"/>
      <c r="AS40" s="19"/>
    </row>
    <row r="41" spans="2:45" ht="20.100000000000001" customHeight="1" x14ac:dyDescent="0.45">
      <c r="B41" s="9"/>
      <c r="C41" s="10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9"/>
      <c r="AK41" s="19"/>
      <c r="AL41" s="19"/>
      <c r="AM41" s="19"/>
      <c r="AN41" s="19"/>
      <c r="AO41" s="19"/>
      <c r="AP41" s="12"/>
      <c r="AQ41" s="12"/>
      <c r="AR41" s="12"/>
      <c r="AS41" s="19"/>
    </row>
    <row r="42" spans="2:45" ht="20.100000000000001" customHeight="1" x14ac:dyDescent="0.45">
      <c r="B42" s="9"/>
      <c r="C42" s="10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9"/>
      <c r="AK42" s="19"/>
      <c r="AL42" s="19"/>
      <c r="AM42" s="19"/>
      <c r="AN42" s="19"/>
      <c r="AO42" s="19"/>
      <c r="AP42" s="12"/>
      <c r="AQ42" s="12"/>
      <c r="AR42" s="12"/>
      <c r="AS42" s="19"/>
    </row>
    <row r="43" spans="2:45" ht="20.100000000000001" customHeight="1" x14ac:dyDescent="0.45">
      <c r="B43" s="9"/>
      <c r="C43" s="10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9"/>
      <c r="AK43" s="19"/>
      <c r="AL43" s="19"/>
      <c r="AM43" s="19"/>
      <c r="AN43" s="19"/>
      <c r="AO43" s="19"/>
      <c r="AP43" s="12"/>
      <c r="AQ43" s="12"/>
      <c r="AR43" s="12"/>
      <c r="AS43" s="19"/>
    </row>
    <row r="44" spans="2:45" ht="20.100000000000001" customHeight="1" x14ac:dyDescent="0.45">
      <c r="B44" s="9"/>
      <c r="C44" s="10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9"/>
      <c r="AK44" s="19"/>
      <c r="AL44" s="19"/>
      <c r="AM44" s="19"/>
      <c r="AN44" s="19"/>
      <c r="AO44" s="19"/>
      <c r="AP44" s="12"/>
      <c r="AQ44" s="12"/>
      <c r="AR44" s="12"/>
      <c r="AS44" s="19"/>
    </row>
    <row r="45" spans="2:45" ht="20.100000000000001" customHeight="1" x14ac:dyDescent="0.45">
      <c r="B45" s="9"/>
      <c r="C45" s="10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9"/>
      <c r="AK45" s="19"/>
      <c r="AL45" s="19"/>
      <c r="AM45" s="19"/>
      <c r="AN45" s="19"/>
      <c r="AO45" s="19"/>
      <c r="AP45" s="12"/>
      <c r="AQ45" s="12"/>
      <c r="AR45" s="12"/>
      <c r="AS45" s="19"/>
    </row>
    <row r="46" spans="2:45" ht="20.100000000000001" customHeight="1" x14ac:dyDescent="0.45">
      <c r="B46" s="9"/>
      <c r="C46" s="10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9"/>
      <c r="AK46" s="19"/>
      <c r="AL46" s="19"/>
      <c r="AM46" s="19"/>
      <c r="AN46" s="19"/>
      <c r="AO46" s="19"/>
      <c r="AP46" s="12"/>
      <c r="AQ46" s="12"/>
      <c r="AR46" s="12"/>
      <c r="AS46" s="19"/>
    </row>
    <row r="47" spans="2:45" ht="20.100000000000001" customHeight="1" x14ac:dyDescent="0.45">
      <c r="B47" s="9"/>
      <c r="C47" s="10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9"/>
      <c r="AK47" s="19"/>
      <c r="AL47" s="19"/>
      <c r="AM47" s="19"/>
      <c r="AN47" s="19"/>
      <c r="AO47" s="19"/>
      <c r="AP47" s="12"/>
      <c r="AQ47" s="12"/>
      <c r="AR47" s="12"/>
      <c r="AS47" s="19"/>
    </row>
    <row r="48" spans="2:45" x14ac:dyDescent="0.45"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23"/>
      <c r="AL48" s="23"/>
      <c r="AM48" s="23"/>
      <c r="AN48" s="23"/>
      <c r="AO48" s="23"/>
      <c r="AP48" s="23"/>
      <c r="AQ48" s="23"/>
      <c r="AR48" s="23"/>
      <c r="AS48" s="23"/>
    </row>
    <row r="49" spans="2:45" x14ac:dyDescent="0.45"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23"/>
      <c r="AD49" s="23"/>
      <c r="AE49" s="23"/>
      <c r="AF49" s="23"/>
      <c r="AG49" s="23"/>
      <c r="AH49" s="23"/>
      <c r="AI49" s="23"/>
      <c r="AJ49" s="23"/>
      <c r="AK49" s="23"/>
      <c r="AL49" s="23"/>
      <c r="AM49" s="23"/>
      <c r="AN49" s="23"/>
      <c r="AO49" s="23"/>
      <c r="AP49" s="23"/>
      <c r="AQ49" s="23"/>
      <c r="AR49" s="23"/>
      <c r="AS49" s="23"/>
    </row>
    <row r="50" spans="2:45" x14ac:dyDescent="0.45"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  <c r="AD50" s="23"/>
      <c r="AE50" s="23"/>
      <c r="AF50" s="23"/>
      <c r="AG50" s="23"/>
      <c r="AH50" s="23"/>
      <c r="AI50" s="23"/>
      <c r="AJ50" s="23"/>
      <c r="AK50" s="23"/>
      <c r="AL50" s="23"/>
      <c r="AM50" s="23"/>
      <c r="AN50" s="23"/>
      <c r="AO50" s="23"/>
      <c r="AP50" s="23"/>
      <c r="AQ50" s="23"/>
      <c r="AR50" s="23"/>
      <c r="AS50" s="23"/>
    </row>
    <row r="51" spans="2:45" x14ac:dyDescent="0.45"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23"/>
      <c r="AF51" s="23"/>
      <c r="AG51" s="23"/>
      <c r="AH51" s="23"/>
      <c r="AI51" s="23"/>
      <c r="AJ51" s="23"/>
      <c r="AK51" s="23"/>
      <c r="AL51" s="23"/>
      <c r="AM51" s="23"/>
      <c r="AN51" s="23"/>
      <c r="AO51" s="23"/>
      <c r="AP51" s="23"/>
      <c r="AQ51" s="23"/>
      <c r="AR51" s="23"/>
      <c r="AS51" s="23"/>
    </row>
    <row r="52" spans="2:45" x14ac:dyDescent="0.45"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23"/>
      <c r="AL52" s="23"/>
      <c r="AM52" s="23"/>
      <c r="AN52" s="23"/>
      <c r="AO52" s="23"/>
      <c r="AP52" s="23"/>
      <c r="AQ52" s="23"/>
      <c r="AR52" s="23"/>
      <c r="AS52" s="23"/>
    </row>
    <row r="53" spans="2:45" x14ac:dyDescent="0.45">
      <c r="B53" s="23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23"/>
      <c r="AL53" s="23"/>
      <c r="AM53" s="23"/>
      <c r="AN53" s="23"/>
      <c r="AO53" s="23"/>
      <c r="AP53" s="23"/>
      <c r="AQ53" s="23"/>
      <c r="AR53" s="23"/>
      <c r="AS53" s="23"/>
    </row>
    <row r="54" spans="2:45" x14ac:dyDescent="0.45">
      <c r="B54" s="23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  <c r="Y54" s="23"/>
      <c r="Z54" s="23"/>
      <c r="AA54" s="23"/>
      <c r="AB54" s="23"/>
      <c r="AC54" s="23"/>
      <c r="AD54" s="23"/>
      <c r="AE54" s="23"/>
      <c r="AF54" s="23"/>
      <c r="AG54" s="23"/>
      <c r="AH54" s="23"/>
      <c r="AI54" s="23"/>
      <c r="AJ54" s="23"/>
      <c r="AK54" s="23"/>
      <c r="AL54" s="23"/>
      <c r="AM54" s="23"/>
      <c r="AN54" s="23"/>
      <c r="AO54" s="23"/>
      <c r="AP54" s="23"/>
      <c r="AQ54" s="23"/>
      <c r="AR54" s="23"/>
      <c r="AS54" s="23"/>
    </row>
    <row r="55" spans="2:45" x14ac:dyDescent="0.45">
      <c r="B55" s="23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3"/>
      <c r="AA55" s="23"/>
      <c r="AB55" s="23"/>
      <c r="AC55" s="23"/>
      <c r="AD55" s="23"/>
      <c r="AE55" s="23"/>
      <c r="AF55" s="23"/>
      <c r="AG55" s="23"/>
      <c r="AH55" s="23"/>
      <c r="AI55" s="23"/>
      <c r="AJ55" s="23"/>
      <c r="AK55" s="23"/>
      <c r="AL55" s="23"/>
      <c r="AM55" s="23"/>
      <c r="AN55" s="23"/>
      <c r="AO55" s="23"/>
      <c r="AP55" s="23"/>
      <c r="AQ55" s="23"/>
      <c r="AR55" s="23"/>
      <c r="AS55" s="23"/>
    </row>
    <row r="56" spans="2:45" x14ac:dyDescent="0.45">
      <c r="B56" s="23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3"/>
      <c r="AA56" s="23"/>
      <c r="AB56" s="23"/>
      <c r="AC56" s="23"/>
      <c r="AD56" s="23"/>
      <c r="AE56" s="23"/>
      <c r="AF56" s="23"/>
      <c r="AG56" s="23"/>
      <c r="AH56" s="23"/>
      <c r="AI56" s="23"/>
      <c r="AJ56" s="23"/>
      <c r="AK56" s="23"/>
      <c r="AL56" s="23"/>
      <c r="AM56" s="23"/>
      <c r="AN56" s="23"/>
      <c r="AO56" s="23"/>
      <c r="AP56" s="23"/>
      <c r="AQ56" s="23"/>
      <c r="AR56" s="23"/>
      <c r="AS56" s="23"/>
    </row>
    <row r="57" spans="2:45" x14ac:dyDescent="0.45">
      <c r="B57" s="23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  <c r="Y57" s="23"/>
      <c r="Z57" s="23"/>
      <c r="AA57" s="23"/>
      <c r="AB57" s="23"/>
      <c r="AC57" s="23"/>
      <c r="AD57" s="23"/>
      <c r="AE57" s="23"/>
      <c r="AF57" s="23"/>
      <c r="AG57" s="23"/>
      <c r="AH57" s="23"/>
      <c r="AI57" s="23"/>
      <c r="AJ57" s="23"/>
      <c r="AK57" s="23"/>
      <c r="AL57" s="23"/>
      <c r="AM57" s="23"/>
      <c r="AN57" s="23"/>
      <c r="AO57" s="23"/>
      <c r="AP57" s="23"/>
      <c r="AQ57" s="23"/>
      <c r="AR57" s="23"/>
      <c r="AS57" s="23"/>
    </row>
    <row r="58" spans="2:45" x14ac:dyDescent="0.45">
      <c r="B58" s="23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23"/>
      <c r="Y58" s="23"/>
      <c r="Z58" s="23"/>
      <c r="AA58" s="23"/>
      <c r="AB58" s="23"/>
      <c r="AC58" s="23"/>
      <c r="AD58" s="23"/>
      <c r="AE58" s="23"/>
      <c r="AF58" s="23"/>
      <c r="AG58" s="23"/>
      <c r="AH58" s="23"/>
      <c r="AI58" s="23"/>
      <c r="AJ58" s="23"/>
      <c r="AK58" s="23"/>
      <c r="AL58" s="23"/>
      <c r="AM58" s="23"/>
      <c r="AN58" s="23"/>
      <c r="AO58" s="23"/>
      <c r="AP58" s="23"/>
      <c r="AQ58" s="23"/>
      <c r="AR58" s="23"/>
      <c r="AS58" s="23"/>
    </row>
    <row r="59" spans="2:45" x14ac:dyDescent="0.45">
      <c r="B59" s="23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</row>
    <row r="60" spans="2:45" x14ac:dyDescent="0.45">
      <c r="B60" s="23"/>
      <c r="C60" s="23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23"/>
      <c r="Y60" s="23"/>
      <c r="Z60" s="23"/>
      <c r="AA60" s="23"/>
      <c r="AB60" s="23"/>
      <c r="AC60" s="23"/>
      <c r="AD60" s="23"/>
      <c r="AE60" s="23"/>
      <c r="AF60" s="23"/>
      <c r="AG60" s="23"/>
      <c r="AH60" s="23"/>
      <c r="AI60" s="23"/>
      <c r="AJ60" s="23"/>
      <c r="AK60" s="23"/>
      <c r="AL60" s="23"/>
      <c r="AM60" s="23"/>
      <c r="AN60" s="23"/>
      <c r="AO60" s="23"/>
      <c r="AP60" s="23"/>
      <c r="AQ60" s="23"/>
      <c r="AR60" s="23"/>
      <c r="AS60" s="23"/>
    </row>
    <row r="61" spans="2:45" x14ac:dyDescent="0.45">
      <c r="B61" s="23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23"/>
      <c r="AP61" s="23"/>
      <c r="AQ61" s="23"/>
      <c r="AR61" s="23"/>
      <c r="AS61" s="23"/>
    </row>
    <row r="62" spans="2:45" x14ac:dyDescent="0.45">
      <c r="B62" s="23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3"/>
      <c r="AC62" s="23"/>
      <c r="AD62" s="23"/>
      <c r="AE62" s="23"/>
      <c r="AF62" s="23"/>
      <c r="AG62" s="23"/>
      <c r="AH62" s="23"/>
      <c r="AI62" s="23"/>
      <c r="AJ62" s="23"/>
      <c r="AK62" s="23"/>
      <c r="AL62" s="23"/>
      <c r="AM62" s="23"/>
      <c r="AN62" s="23"/>
      <c r="AO62" s="23"/>
      <c r="AP62" s="23"/>
      <c r="AQ62" s="23"/>
      <c r="AR62" s="23"/>
      <c r="AS62" s="23"/>
    </row>
    <row r="63" spans="2:45" x14ac:dyDescent="0.45">
      <c r="B63" s="23"/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  <c r="Z63" s="23"/>
      <c r="AA63" s="23"/>
      <c r="AB63" s="23"/>
      <c r="AC63" s="23"/>
      <c r="AD63" s="23"/>
      <c r="AE63" s="23"/>
      <c r="AF63" s="23"/>
      <c r="AG63" s="23"/>
      <c r="AH63" s="23"/>
      <c r="AI63" s="23"/>
      <c r="AJ63" s="23"/>
      <c r="AK63" s="23"/>
      <c r="AL63" s="23"/>
      <c r="AM63" s="23"/>
      <c r="AN63" s="23"/>
      <c r="AO63" s="23"/>
      <c r="AP63" s="23"/>
      <c r="AQ63" s="23"/>
      <c r="AR63" s="23"/>
      <c r="AS63" s="23"/>
    </row>
    <row r="64" spans="2:45" x14ac:dyDescent="0.45">
      <c r="B64" s="23"/>
      <c r="C64" s="23"/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23"/>
      <c r="Q64" s="23"/>
      <c r="R64" s="23"/>
      <c r="S64" s="23"/>
      <c r="T64" s="23"/>
      <c r="U64" s="23"/>
      <c r="V64" s="23"/>
      <c r="W64" s="23"/>
      <c r="X64" s="23"/>
      <c r="Y64" s="23"/>
      <c r="Z64" s="23"/>
      <c r="AA64" s="23"/>
      <c r="AB64" s="23"/>
      <c r="AC64" s="23"/>
      <c r="AD64" s="23"/>
      <c r="AE64" s="23"/>
      <c r="AF64" s="23"/>
      <c r="AG64" s="23"/>
      <c r="AH64" s="23"/>
      <c r="AI64" s="23"/>
      <c r="AJ64" s="23"/>
      <c r="AK64" s="23"/>
      <c r="AL64" s="23"/>
      <c r="AM64" s="23"/>
      <c r="AN64" s="23"/>
      <c r="AO64" s="23"/>
      <c r="AP64" s="23"/>
      <c r="AQ64" s="23"/>
      <c r="AR64" s="23"/>
      <c r="AS64" s="23"/>
    </row>
    <row r="65" spans="2:45" x14ac:dyDescent="0.45">
      <c r="B65" s="23"/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23"/>
      <c r="AI65" s="23"/>
      <c r="AJ65" s="23"/>
      <c r="AK65" s="23"/>
      <c r="AL65" s="23"/>
      <c r="AM65" s="23"/>
      <c r="AN65" s="23"/>
      <c r="AO65" s="23"/>
      <c r="AP65" s="23"/>
      <c r="AQ65" s="23"/>
      <c r="AR65" s="23"/>
      <c r="AS65" s="23"/>
    </row>
    <row r="66" spans="2:45" x14ac:dyDescent="0.45">
      <c r="B66" s="23"/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23"/>
      <c r="AL66" s="23"/>
      <c r="AM66" s="23"/>
      <c r="AN66" s="23"/>
      <c r="AO66" s="23"/>
      <c r="AP66" s="23"/>
      <c r="AQ66" s="23"/>
      <c r="AR66" s="23"/>
      <c r="AS66" s="23"/>
    </row>
    <row r="67" spans="2:45" x14ac:dyDescent="0.45">
      <c r="B67" s="23"/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23"/>
      <c r="AL67" s="23"/>
      <c r="AM67" s="23"/>
      <c r="AN67" s="23"/>
      <c r="AO67" s="23"/>
      <c r="AP67" s="23"/>
      <c r="AQ67" s="23"/>
      <c r="AR67" s="23"/>
      <c r="AS67" s="23"/>
    </row>
  </sheetData>
  <mergeCells count="45">
    <mergeCell ref="AQ3:AS4"/>
    <mergeCell ref="B5:B7"/>
    <mergeCell ref="C5:C7"/>
    <mergeCell ref="D5:D7"/>
    <mergeCell ref="E5:E7"/>
    <mergeCell ref="F5:F7"/>
    <mergeCell ref="G5:G7"/>
    <mergeCell ref="H5:H7"/>
    <mergeCell ref="I5:I7"/>
    <mergeCell ref="J5:J7"/>
    <mergeCell ref="V5:V7"/>
    <mergeCell ref="K5:K7"/>
    <mergeCell ref="L5:L7"/>
    <mergeCell ref="M5:M7"/>
    <mergeCell ref="N5:N7"/>
    <mergeCell ref="O5:O7"/>
    <mergeCell ref="P5:P7"/>
    <mergeCell ref="Q5:Q7"/>
    <mergeCell ref="R5:R7"/>
    <mergeCell ref="S5:S7"/>
    <mergeCell ref="T5:T7"/>
    <mergeCell ref="U5:U7"/>
    <mergeCell ref="W5:W7"/>
    <mergeCell ref="X5:X7"/>
    <mergeCell ref="Y5:AB5"/>
    <mergeCell ref="AC5:AE5"/>
    <mergeCell ref="AF5:AJ5"/>
    <mergeCell ref="AJ6:AJ7"/>
    <mergeCell ref="AR6:AR7"/>
    <mergeCell ref="AL5:AQ5"/>
    <mergeCell ref="AS5:AS7"/>
    <mergeCell ref="Y6:Z6"/>
    <mergeCell ref="AA6:AB6"/>
    <mergeCell ref="AC6:AC7"/>
    <mergeCell ref="AD6:AD7"/>
    <mergeCell ref="AE6:AE7"/>
    <mergeCell ref="AF6:AF7"/>
    <mergeCell ref="AG6:AH6"/>
    <mergeCell ref="AI6:AI7"/>
    <mergeCell ref="AK5:AK7"/>
    <mergeCell ref="AL6:AL7"/>
    <mergeCell ref="AM6:AN6"/>
    <mergeCell ref="AO6:AO7"/>
    <mergeCell ref="AP6:AP7"/>
    <mergeCell ref="AQ6:AQ7"/>
  </mergeCells>
  <phoneticPr fontId="3"/>
  <printOptions horizontalCentered="1"/>
  <pageMargins left="3.937007874015748E-2" right="3.937007874015748E-2" top="0.74803149606299213" bottom="0.74803149606299213" header="0.11811023622047245" footer="0.31496062992125984"/>
  <pageSetup paperSize="8" scale="49" fitToHeight="0" orientation="landscape" cellComments="asDisplayed" r:id="rId1"/>
  <headerFooter differentFirst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一覧表（橋梁）</vt:lpstr>
      <vt:lpstr>'一覧表（橋梁）'!Print_Area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SN2019043</dc:creator>
  <cp:lastModifiedBy>SN2019043</cp:lastModifiedBy>
  <dcterms:created xsi:type="dcterms:W3CDTF">2024-04-10T06:56:14Z</dcterms:created>
  <dcterms:modified xsi:type="dcterms:W3CDTF">2024-04-10T06:58:23Z</dcterms:modified>
</cp:coreProperties>
</file>